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dk338\Desktop\"/>
    </mc:Choice>
  </mc:AlternateContent>
  <xr:revisionPtr revIDLastSave="0" documentId="13_ncr:1_{6F0FA127-229F-4584-B266-F9CA97E29F56}" xr6:coauthVersionLast="36" xr6:coauthVersionMax="36" xr10:uidLastSave="{00000000-0000-0000-0000-000000000000}"/>
  <bookViews>
    <workbookView xWindow="0" yWindow="0" windowWidth="24000" windowHeight="94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C34" i="10"/>
  <c r="BW35" i="10" l="1"/>
  <c r="BW36" i="10" s="1"/>
  <c r="BW37" i="10" s="1"/>
  <c r="BW38" i="10" s="1"/>
  <c r="BW39" i="10" s="1"/>
  <c r="BW40" i="10" s="1"/>
  <c r="BW41" i="10" s="1"/>
  <c r="BW42" i="10" s="1"/>
  <c r="BW43" i="10" s="1"/>
  <c r="AM34" i="10"/>
  <c r="C35" i="10"/>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alcChain>
</file>

<file path=xl/sharedStrings.xml><?xml version="1.0" encoding="utf-8"?>
<sst xmlns="http://schemas.openxmlformats.org/spreadsheetml/2006/main" count="1186" uniqueCount="624">
  <si>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</si>
  <si>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</si>
  <si>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</si>
  <si>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</si>
  <si>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</si>
  <si>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</si>
  <si>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</si>
  <si>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</si>
  <si>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</si>
  <si>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</si>
  <si>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</si>
  <si>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</si>
  <si>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</si>
  <si>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</si>
  <si>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</si>
  <si>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</si>
  <si>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</si>
  <si>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</si>
  <si>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</si>
  <si>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</si>
  <si>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</si>
  <si>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</si>
  <si>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</si>
  <si>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</si>
  <si>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</si>
  <si>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</si>
  <si>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</si>
  <si>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</si>
  <si>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</si>
  <si>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</si>
  <si>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</si>
  <si>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</si>
  <si>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</si>
  <si>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</si>
  <si>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</si>
  <si>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</si>
  <si>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</si>
  <si>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</si>
  <si>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</si>
  <si>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</si>
  <si>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</si>
  <si>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</si>
  <si>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</si>
  <si>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</si>
  <si>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</si>
  <si>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</si>
  <si>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</si>
  <si>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</si>
  <si>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</si>
  <si>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</si>
  <si>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</si>
  <si>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</si>
  <si>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</si>
  <si>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</si>
  <si>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</si>
  <si>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</si>
  <si>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</si>
  <si>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</si>
  <si>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</si>
  <si>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</si>
  <si>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</si>
  <si>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</si>
  <si>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</si>
  <si>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</si>
  <si>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</si>
  <si>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</si>
  <si>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</si>
  <si>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</si>
  <si>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</si>
  <si>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</si>
  <si>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</si>
  <si>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</si>
  <si>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</si>
  <si>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</si>
  <si>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</si>
  <si>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</si>
  <si>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</si>
  <si>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</si>
  <si>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</si>
  <si>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</si>
  <si>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</si>
  <si>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</si>
  <si>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</si>
  <si>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</si>
  <si>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</si>
  <si>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</si>
  <si>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</si>
  <si>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</si>
  <si>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</si>
  <si>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</si>
  <si>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</si>
  <si>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</si>
  <si>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</si>
  <si>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</si>
  <si>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</si>
  <si>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</si>
  <si>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</si>
  <si>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</si>
  <si>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</si>
  <si>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</si>
  <si>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</si>
  <si>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</si>
  <si>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</si>
  <si>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</si>
  <si>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</si>
  <si>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</si>
  <si>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</si>
  <si>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</si>
  <si>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</si>
  <si>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</si>
  <si>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</si>
  <si>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</si>
  <si>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</si>
  <si>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</si>
  <si>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</si>
  <si>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</si>
  <si>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</si>
  <si>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</si>
  <si>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</si>
  <si>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</si>
  <si>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</si>
  <si>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</si>
  <si>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</si>
  <si>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</si>
  <si>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</si>
  <si>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</si>
  <si>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</si>
  <si>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</si>
  <si>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</si>
  <si>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</si>
  <si>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</si>
  <si>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</si>
  <si>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</si>
  <si>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</si>
  <si>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</si>
  <si>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</si>
  <si>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</si>
  <si>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</si>
  <si>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</si>
  <si>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</si>
  <si>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</si>
  <si>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</si>
  <si>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</si>
  <si>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</si>
  <si>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</si>
  <si>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</si>
  <si>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</si>
  <si>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</si>
  <si>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</si>
  <si>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</si>
  <si>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</si>
  <si>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</si>
  <si>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</si>
  <si>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</si>
  <si>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</si>
  <si>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</si>
  <si>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</si>
  <si>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</si>
  <si>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</si>
  <si>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</si>
  <si>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</si>
  <si>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</si>
  <si>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</si>
  <si>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</si>
  <si>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</si>
  <si>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</si>
  <si>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</si>
  <si>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</si>
  <si>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</si>
  <si>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</si>
  <si>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</si>
  <si>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</si>
  <si>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</si>
  <si>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</si>
  <si>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</si>
  <si>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</si>
  <si>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</si>
  <si>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</si>
  <si>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</si>
  <si>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</si>
  <si>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</si>
  <si>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</si>
  <si>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</si>
  <si>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</si>
  <si>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</si>
  <si>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</si>
  <si>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</si>
  <si>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</si>
  <si>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</si>
  <si>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</si>
  <si>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</si>
  <si>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</si>
  <si>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</si>
  <si>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</si>
  <si>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</si>
  <si>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</si>
  <si>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</si>
  <si>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</si>
  <si>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</si>
  <si>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</si>
  <si>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</si>
  <si>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</si>
  <si>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</si>
  <si>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</si>
  <si>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</si>
  <si>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</si>
  <si>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</si>
  <si>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</si>
  <si>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</si>
  <si>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</si>
  <si>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</si>
  <si>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</si>
  <si>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</si>
  <si>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</si>
  <si>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岐阜県輪之内町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</si>
  <si>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</si>
  <si>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</si>
  <si>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</si>
  <si>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</si>
  <si>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</si>
  <si>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</si>
  <si>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</si>
  <si>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</si>
  <si>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</si>
  <si>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</si>
  <si>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</si>
  <si>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</si>
  <si>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</si>
  <si>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</si>
  <si>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</si>
  <si>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</si>
  <si>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</si>
  <si>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</si>
  <si>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</si>
  <si>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</si>
  <si>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</si>
  <si>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</si>
  <si>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</si>
  <si>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</si>
  <si>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</si>
  <si>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</si>
  <si>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</si>
  <si>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</si>
  <si>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</si>
  <si>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</si>
  <si>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</si>
  <si>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</si>
  <si>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</si>
  <si>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</si>
  <si>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</si>
  <si>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</si>
  <si>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</si>
  <si>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</si>
  <si>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</si>
  <si>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</si>
  <si>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</si>
  <si>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</si>
  <si>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</si>
  <si>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</si>
  <si>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</si>
  <si>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</si>
  <si>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</si>
  <si>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</si>
  <si>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</si>
  <si>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</si>
  <si>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</si>
  <si>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</si>
  <si>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</si>
  <si>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</si>
  <si>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</si>
  <si>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</si>
  <si>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</si>
  <si>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</si>
  <si>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</si>
  <si>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</si>
  <si>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</si>
  <si>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</si>
  <si>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</si>
  <si>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</si>
  <si>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</si>
  <si>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</si>
  <si>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</si>
  <si>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</si>
  <si>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</si>
  <si>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</si>
  <si>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</si>
  <si>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</si>
  <si>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</si>
  <si>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</si>
  <si>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</si>
  <si>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</si>
  <si>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</si>
  <si>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</si>
  <si>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</si>
  <si>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</si>
  <si>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</si>
  <si>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</si>
  <si>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</si>
  <si>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</si>
  <si>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</si>
  <si>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</si>
  <si>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</si>
  <si>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</si>
  <si>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</si>
  <si>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</si>
  <si>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</si>
  <si>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</si>
  <si>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</si>
  <si>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</si>
  <si>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</si>
  <si>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</si>
  <si>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</si>
  <si>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</si>
  <si>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</si>
  <si>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</si>
  <si>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</si>
  <si>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</si>
  <si>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</si>
  <si>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</si>
  <si>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</si>
  <si>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</si>
  <si>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</si>
  <si>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</si>
  <si>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</si>
  <si>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</si>
  <si>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</si>
  <si>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</si>
  <si>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</si>
  <si>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</si>
  <si>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</si>
  <si>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</si>
  <si>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</si>
  <si>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</si>
  <si>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</si>
  <si>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</si>
  <si>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</si>
  <si>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</si>
  <si>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</si>
  <si>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</si>
  <si>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</si>
  <si>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</si>
  <si>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</si>
  <si>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</si>
  <si>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</si>
  <si>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</si>
  <si>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</si>
  <si>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</si>
  <si>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</si>
  <si>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</si>
  <si>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</si>
  <si>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</si>
  <si>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</si>
  <si>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</si>
  <si>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</si>
  <si>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</si>
  <si>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</si>
  <si>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</si>
  <si>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</si>
  <si>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</si>
  <si>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</si>
  <si>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</si>
  <si>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</si>
  <si>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</si>
  <si>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</si>
  <si>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</si>
  <si>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</si>
  <si>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</si>
  <si>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</si>
  <si>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岐阜県輪之内町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</si>
  <si>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</si>
  <si>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</si>
  <si>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</si>
  <si>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</si>
  <si>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</si>
  <si>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</si>
  <si>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</si>
  <si>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</si>
  <si>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</si>
  <si>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</si>
  <si>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</si>
  <si>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</si>
  <si>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</si>
  <si>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</si>
  <si>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</si>
  <si>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</si>
  <si>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</si>
  <si>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</si>
  <si>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</si>
  <si>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</si>
  <si>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</si>
  <si>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</si>
  <si>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</si>
  <si>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</si>
  <si>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</si>
  <si>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</si>
  <si>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</si>
  <si>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</si>
  <si>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</si>
  <si>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</si>
  <si>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</si>
  <si>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</si>
  <si>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</si>
  <si>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</si>
  <si>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</si>
  <si>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</si>
  <si>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</si>
  <si>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</si>
  <si>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</si>
  <si>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</si>
  <si>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</si>
  <si>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</si>
  <si>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</si>
  <si>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</si>
  <si>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</si>
  <si>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</si>
  <si>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</si>
  <si>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</si>
  <si>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</si>
  <si>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</si>
  <si>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</si>
  <si>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</si>
  <si>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</si>
  <si>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</si>
  <si>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</si>
  <si>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</si>
  <si>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</si>
  <si>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</si>
  <si>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</si>
  <si>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</si>
  <si>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</si>
  <si>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</si>
  <si>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</si>
  <si>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</si>
  <si>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</si>
  <si>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</si>
  <si>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</si>
  <si>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</si>
  <si>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</si>
  <si>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</si>
  <si>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</si>
  <si>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</si>
  <si>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</si>
  <si>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</si>
  <si>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</si>
  <si>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</si>
  <si>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</si>
  <si>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</si>
  <si>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</si>
  <si>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</si>
  <si>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</si>
  <si>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</si>
  <si>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</si>
  <si>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</si>
  <si>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</si>
  <si>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</si>
  <si>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</si>
  <si>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</si>
  <si>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</si>
  <si>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</si>
  <si>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</si>
  <si>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</si>
  <si>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</si>
  <si>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</si>
  <si>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</si>
  <si>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</si>
  <si>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</si>
  <si>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</si>
  <si>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</si>
  <si>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</si>
  <si>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</si>
  <si>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</si>
  <si>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</si>
  <si>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</si>
  <si>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</si>
  <si>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</si>
  <si>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</si>
  <si>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輪之内町特定環境保全公共下水道事業特別会計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</si>
  <si>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</si>
  <si>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</si>
  <si>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輪之内町水道事業会計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</si>
  <si>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</si>
  <si>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輪之内町後期高齢者医療特別会計</t>
    <phoneticPr fontId="5"/>
  </si>
  <si>
    <t>(Ｆ)</t>
    <phoneticPr fontId="5"/>
  </si>
  <si>
    <t>輪之内町国民健康保険事業特別会計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</si>
  <si>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</si>
  <si>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</si>
  <si>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</si>
  <si>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</si>
  <si>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</si>
  <si>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</si>
  <si>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</si>
  <si>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</si>
  <si>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</si>
  <si>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</si>
  <si>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</si>
  <si>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</si>
  <si>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</si>
  <si>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</si>
  <si>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</si>
  <si>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</si>
  <si>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</si>
  <si>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</si>
  <si>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</si>
  <si>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</si>
  <si>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</si>
  <si>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</si>
  <si>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</si>
  <si>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</si>
  <si>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</si>
  <si>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</si>
  <si>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</si>
  <si>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</si>
  <si>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</si>
  <si>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</si>
  <si>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</si>
  <si>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</si>
  <si>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</si>
  <si>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</si>
  <si>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</si>
  <si>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</si>
  <si>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</si>
  <si>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</si>
  <si>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</si>
  <si>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</si>
  <si>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</si>
  <si>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</si>
  <si>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</si>
  <si>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</si>
  <si>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</si>
  <si>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</si>
  <si>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</si>
  <si>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</si>
  <si>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</si>
  <si>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</si>
  <si>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</si>
  <si>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</si>
  <si>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</si>
  <si>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</si>
  <si>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</si>
  <si>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</si>
  <si>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</si>
  <si>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</si>
  <si>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</si>
  <si>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</si>
  <si>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</si>
  <si>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</si>
  <si>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</si>
  <si>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</si>
  <si>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</si>
  <si>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</si>
  <si>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</si>
  <si>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</si>
  <si>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</si>
  <si>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</si>
  <si>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</si>
  <si>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</si>
  <si>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</si>
  <si>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</si>
  <si>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</si>
  <si>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</si>
  <si>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</si>
  <si>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</si>
  <si>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</si>
  <si>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</si>
  <si>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</si>
  <si>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</si>
  <si>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</si>
  <si>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</si>
  <si>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</si>
  <si>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</si>
  <si>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</si>
  <si>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0.57</t>
  </si>
  <si>
    <t>▲ 3.83</t>
  </si>
  <si>
    <t>輪之内町水道事業会計</t>
  </si>
  <si>
    <t>一般会計</t>
  </si>
  <si>
    <t>輪之内町国民健康保険事業特別会計</t>
  </si>
  <si>
    <t>輪之内町特定環境保全公共下水道事業特別会計</t>
  </si>
  <si>
    <t>輪之内町後期高齢者医療特別会計</t>
  </si>
  <si>
    <t>輪之内町児童発達支援事業特別会計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</si>
  <si>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</si>
  <si>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</si>
  <si>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</si>
  <si>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</si>
  <si>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</si>
  <si>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</si>
  <si>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</si>
  <si>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</si>
  <si>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輪之内町土地開発公社</t>
    <rPh sb="0" eb="4">
      <t>ワノウチチョウ</t>
    </rPh>
    <rPh sb="4" eb="6">
      <t>トチ</t>
    </rPh>
    <rPh sb="6" eb="8">
      <t>カイハツ</t>
    </rPh>
    <rPh sb="8" eb="10">
      <t>コウシャ</t>
    </rPh>
    <phoneticPr fontId="2"/>
  </si>
  <si>
    <t>西濃環境整備組合</t>
  </si>
  <si>
    <t>大垣消防組合</t>
  </si>
  <si>
    <t>大垣衛生施設組合</t>
  </si>
  <si>
    <t>西南濃粗大廃棄物処理組合</t>
  </si>
  <si>
    <t>あすわ苑老人福祉施設事務組合</t>
  </si>
  <si>
    <t>安八郡広域連合（一般会計）</t>
  </si>
  <si>
    <t>安八郡広域連合（特別会計）</t>
  </si>
  <si>
    <t>岐阜県市町村会館組合</t>
  </si>
  <si>
    <t>岐阜県市町村職員退職手当組合</t>
  </si>
  <si>
    <t>岐阜県後期高齢者医療広域連合（一般会計）</t>
  </si>
  <si>
    <t>岐阜県後期高齢者医療広域連合（特別会計）</t>
  </si>
  <si>
    <t>大垣輪中水防事務組合</t>
  </si>
  <si>
    <t>西南濃老人福祉施設事務組合</t>
  </si>
  <si>
    <t>公共施設等整備基金</t>
    <rPh sb="0" eb="2">
      <t>コウキョウ</t>
    </rPh>
    <rPh sb="2" eb="4">
      <t>シセツ</t>
    </rPh>
    <rPh sb="4" eb="5">
      <t>ナド</t>
    </rPh>
    <rPh sb="5" eb="7">
      <t>セイビ</t>
    </rPh>
    <rPh sb="7" eb="9">
      <t>キキン</t>
    </rPh>
    <phoneticPr fontId="2"/>
  </si>
  <si>
    <t>土地基盤整備基金</t>
    <rPh sb="0" eb="2">
      <t>トチ</t>
    </rPh>
    <rPh sb="2" eb="4">
      <t>キバン</t>
    </rPh>
    <rPh sb="4" eb="6">
      <t>セイビ</t>
    </rPh>
    <rPh sb="6" eb="8">
      <t>キキン</t>
    </rPh>
    <phoneticPr fontId="2"/>
  </si>
  <si>
    <t>地域福祉基金</t>
    <rPh sb="0" eb="2">
      <t>チイキ</t>
    </rPh>
    <rPh sb="2" eb="4">
      <t>フクシ</t>
    </rPh>
    <rPh sb="4" eb="6">
      <t>キキン</t>
    </rPh>
    <phoneticPr fontId="2"/>
  </si>
  <si>
    <t>加納良造学術文化振興基金</t>
    <rPh sb="0" eb="2">
      <t>カノウ</t>
    </rPh>
    <rPh sb="2" eb="4">
      <t>リョウゾウ</t>
    </rPh>
    <rPh sb="4" eb="6">
      <t>ガクジュツ</t>
    </rPh>
    <rPh sb="6" eb="8">
      <t>ブンカ</t>
    </rPh>
    <rPh sb="8" eb="10">
      <t>シンコウ</t>
    </rPh>
    <rPh sb="10" eb="12">
      <t>キキン</t>
    </rPh>
    <phoneticPr fontId="2"/>
  </si>
  <si>
    <t>ふるさと応援基金</t>
    <rPh sb="4" eb="6">
      <t>オウエン</t>
    </rPh>
    <rPh sb="6" eb="8">
      <t>キキン</t>
    </rPh>
    <phoneticPr fontId="2"/>
  </si>
  <si>
    <t>基金繰入407百万円</t>
    <rPh sb="0" eb="2">
      <t>キキン</t>
    </rPh>
    <rPh sb="2" eb="4">
      <t>クリイレ</t>
    </rPh>
    <rPh sb="7" eb="10">
      <t>ヒャクマンエン</t>
    </rPh>
    <phoneticPr fontId="2"/>
  </si>
  <si>
    <t>-</t>
    <phoneticPr fontId="2"/>
  </si>
  <si>
    <t>基金繰入5百万円</t>
    <rPh sb="0" eb="2">
      <t>キキン</t>
    </rPh>
    <rPh sb="2" eb="4">
      <t>クリイレ</t>
    </rPh>
    <rPh sb="5" eb="8">
      <t>ヒャクマンエン</t>
    </rPh>
    <phoneticPr fontId="2"/>
  </si>
  <si>
    <t>基金繰入21百万円</t>
    <rPh sb="0" eb="2">
      <t>キキン</t>
    </rPh>
    <rPh sb="2" eb="4">
      <t>クリイレ</t>
    </rPh>
    <rPh sb="6" eb="9">
      <t>ヒャクマンエン</t>
    </rPh>
    <phoneticPr fontId="2"/>
  </si>
  <si>
    <t>基金繰入116百万円</t>
    <rPh sb="0" eb="2">
      <t>キキン</t>
    </rPh>
    <rPh sb="2" eb="4">
      <t>クリイレ</t>
    </rPh>
    <rPh sb="7" eb="10">
      <t>ヒャクマンエン</t>
    </rPh>
    <phoneticPr fontId="2"/>
  </si>
  <si>
    <t>基金繰入2,348百万円</t>
    <rPh sb="0" eb="2">
      <t>キキン</t>
    </rPh>
    <rPh sb="2" eb="4">
      <t>クリイレ</t>
    </rPh>
    <rPh sb="9" eb="12">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</si>
  <si>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</si>
  <si>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</si>
  <si>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</si>
  <si>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地方債発行額の増、基金残高の減により将来負担比率は増加している。
  一方、有形固定資産減価償却率も微増が続いており、類似団体平均よりやや高い水準にある。特にインフラ資産の工作物だけでみると、比率は80%を超えている。公共施設等総合管理計画に基づき、計画的な長寿命化対策に取り組む。</t>
    <rPh sb="1" eb="4">
      <t>チホウサイ</t>
    </rPh>
    <rPh sb="4" eb="7">
      <t>ハッコウガク</t>
    </rPh>
    <rPh sb="8" eb="9">
      <t>ゾウ</t>
    </rPh>
    <rPh sb="10" eb="12">
      <t>キキン</t>
    </rPh>
    <rPh sb="12" eb="14">
      <t>ザンダカ</t>
    </rPh>
    <rPh sb="15" eb="16">
      <t>ゲン</t>
    </rPh>
    <rPh sb="19" eb="21">
      <t>ショウライ</t>
    </rPh>
    <rPh sb="21" eb="23">
      <t>フタン</t>
    </rPh>
    <rPh sb="23" eb="25">
      <t>ヒリツ</t>
    </rPh>
    <rPh sb="26" eb="28">
      <t>ゾウカ</t>
    </rPh>
    <rPh sb="36" eb="38">
      <t>イッポウ</t>
    </rPh>
    <rPh sb="39" eb="41">
      <t>ユウケイ</t>
    </rPh>
    <rPh sb="41" eb="43">
      <t>コテイ</t>
    </rPh>
    <rPh sb="43" eb="45">
      <t>シサン</t>
    </rPh>
    <rPh sb="45" eb="47">
      <t>ゲンカ</t>
    </rPh>
    <rPh sb="47" eb="49">
      <t>ショウキャク</t>
    </rPh>
    <rPh sb="49" eb="50">
      <t>リツ</t>
    </rPh>
    <rPh sb="51" eb="53">
      <t>ビゾウ</t>
    </rPh>
    <rPh sb="54" eb="55">
      <t>ツヅ</t>
    </rPh>
    <rPh sb="60" eb="62">
      <t>ルイジ</t>
    </rPh>
    <rPh sb="62" eb="64">
      <t>ダンタイ</t>
    </rPh>
    <rPh sb="64" eb="66">
      <t>ヘイキン</t>
    </rPh>
    <rPh sb="70" eb="71">
      <t>タカ</t>
    </rPh>
    <rPh sb="72" eb="74">
      <t>スイジュン</t>
    </rPh>
    <rPh sb="78" eb="79">
      <t>トク</t>
    </rPh>
    <rPh sb="84" eb="86">
      <t>シサン</t>
    </rPh>
    <rPh sb="87" eb="90">
      <t>コウサクブツ</t>
    </rPh>
    <rPh sb="97" eb="99">
      <t>ヒリツ</t>
    </rPh>
    <rPh sb="104" eb="105">
      <t>コ</t>
    </rPh>
    <rPh sb="110" eb="112">
      <t>コウキョウ</t>
    </rPh>
    <rPh sb="112" eb="114">
      <t>シセツ</t>
    </rPh>
    <rPh sb="114" eb="115">
      <t>ナド</t>
    </rPh>
    <rPh sb="115" eb="117">
      <t>ソウゴウ</t>
    </rPh>
    <rPh sb="117" eb="119">
      <t>カンリ</t>
    </rPh>
    <rPh sb="119" eb="121">
      <t>ケイカク</t>
    </rPh>
    <rPh sb="122" eb="123">
      <t>モト</t>
    </rPh>
    <rPh sb="126" eb="129">
      <t>ケイカクテキ</t>
    </rPh>
    <rPh sb="130" eb="134">
      <t>チョウジュミョウカ</t>
    </rPh>
    <rPh sb="134" eb="136">
      <t>タイサク</t>
    </rPh>
    <rPh sb="137" eb="138">
      <t>ト</t>
    </rPh>
    <rPh sb="139" eb="14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</si>
  <si>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</si>
  <si>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</si>
  <si>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</si>
  <si>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</si>
  <si>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</si>
  <si>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</si>
  <si>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べると高い比率となっている。一方、実質公債費率は年々上昇しているものの類似団体と比べると低い比率となっている。地方債の発行を極力抑制すること、基金への計画的な積立を継続していくが、下水道事業への経常的な繰出支出の増、今後必要となる公共施設の長寿命化対策等により数値の増加が懸念されるため注視していく。</t>
    <rPh sb="1" eb="3">
      <t>ショウライ</t>
    </rPh>
    <rPh sb="3" eb="5">
      <t>フタン</t>
    </rPh>
    <rPh sb="5" eb="7">
      <t>ヒリツ</t>
    </rPh>
    <rPh sb="8" eb="10">
      <t>ルイジ</t>
    </rPh>
    <rPh sb="10" eb="12">
      <t>ダンタイ</t>
    </rPh>
    <rPh sb="13" eb="14">
      <t>クラ</t>
    </rPh>
    <rPh sb="17" eb="18">
      <t>タカ</t>
    </rPh>
    <rPh sb="19" eb="21">
      <t>ヒリツ</t>
    </rPh>
    <rPh sb="28" eb="30">
      <t>イッポウ</t>
    </rPh>
    <rPh sb="31" eb="33">
      <t>ジッシツ</t>
    </rPh>
    <rPh sb="33" eb="36">
      <t>コウサイヒ</t>
    </rPh>
    <rPh sb="36" eb="37">
      <t>リツ</t>
    </rPh>
    <rPh sb="38" eb="40">
      <t>ネンネン</t>
    </rPh>
    <rPh sb="40" eb="42">
      <t>ジョウショウ</t>
    </rPh>
    <rPh sb="49" eb="51">
      <t>ルイジ</t>
    </rPh>
    <rPh sb="51" eb="53">
      <t>ダンタイ</t>
    </rPh>
    <rPh sb="54" eb="55">
      <t>クラ</t>
    </rPh>
    <rPh sb="58" eb="59">
      <t>ヒク</t>
    </rPh>
    <rPh sb="60" eb="62">
      <t>ヒリツ</t>
    </rPh>
    <rPh sb="69" eb="72">
      <t>チホウサイ</t>
    </rPh>
    <rPh sb="73" eb="75">
      <t>ハッコウ</t>
    </rPh>
    <rPh sb="76" eb="78">
      <t>キョクリョク</t>
    </rPh>
    <rPh sb="78" eb="80">
      <t>ヨクセイ</t>
    </rPh>
    <rPh sb="85" eb="87">
      <t>キキン</t>
    </rPh>
    <rPh sb="89" eb="92">
      <t>ケイカクテキ</t>
    </rPh>
    <rPh sb="93" eb="94">
      <t>ツ</t>
    </rPh>
    <rPh sb="94" eb="95">
      <t>タ</t>
    </rPh>
    <rPh sb="96" eb="98">
      <t>ケイゾク</t>
    </rPh>
    <rPh sb="104" eb="107">
      <t>ゲスイドウ</t>
    </rPh>
    <rPh sb="107" eb="109">
      <t>ジギョウ</t>
    </rPh>
    <rPh sb="111" eb="114">
      <t>ケイジョウテキ</t>
    </rPh>
    <rPh sb="115" eb="117">
      <t>クリダ</t>
    </rPh>
    <rPh sb="117" eb="119">
      <t>シシュツ</t>
    </rPh>
    <rPh sb="120" eb="121">
      <t>ゾウ</t>
    </rPh>
    <rPh sb="122" eb="124">
      <t>コンゴ</t>
    </rPh>
    <rPh sb="124" eb="126">
      <t>ヒツヨウ</t>
    </rPh>
    <rPh sb="129" eb="131">
      <t>コウキョウ</t>
    </rPh>
    <rPh sb="131" eb="133">
      <t>シセツ</t>
    </rPh>
    <rPh sb="134" eb="138">
      <t>チョウジュミョウカ</t>
    </rPh>
    <rPh sb="138" eb="140">
      <t>タイサク</t>
    </rPh>
    <rPh sb="140" eb="141">
      <t>ナド</t>
    </rPh>
    <rPh sb="144" eb="146">
      <t>スウチ</t>
    </rPh>
    <rPh sb="147" eb="149">
      <t>ゾウカ</t>
    </rPh>
    <rPh sb="150" eb="152">
      <t>ケネン</t>
    </rPh>
    <rPh sb="157" eb="159">
      <t>チュウシ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</si>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</sst>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DD22ED2-4A58-4A81-B758-9BBE282BA37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4695-4524-840F-15C5BC47D2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56417</c:v>
                </c:pt>
                <c:pt idx="1">
                  <c:v>80404</c:v>
                </c:pt>
                <c:pt idx="2">
                  <c:v>61695</c:v>
                </c:pt>
                <c:pt idx="3">
                  <c:v>60206</c:v>
                </c:pt>
                <c:pt idx="4">
                  <c:v>96583</c:v>
                </c:pt>
              </c:numCache>
            </c:numRef>
          </c:val>
          <c:smooth val="0"/>
          <c:extLst>
            <c:ext xmlns:c16="http://schemas.microsoft.com/office/drawing/2014/chart" uri="{C3380CC4-5D6E-409C-BE32-E72D297353CC}">
              <c16:uniqueId val="{00000001-4695-4524-840F-15C5BC47D2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11.34</c:v>
                </c:pt>
                <c:pt idx="1">
                  <c:v>10.59</c:v>
                </c:pt>
                <c:pt idx="2">
                  <c:v>8.51</c:v>
                </c:pt>
                <c:pt idx="3">
                  <c:v>4.5</c:v>
                </c:pt>
                <c:pt idx="4">
                  <c:v>4.6399999999999997</c:v>
                </c:pt>
              </c:numCache>
            </c:numRef>
          </c:val>
          <c:extLst>
            <c:ext xmlns:c16="http://schemas.microsoft.com/office/drawing/2014/chart" uri="{C3380CC4-5D6E-409C-BE32-E72D297353CC}">
              <c16:uniqueId val="{00000000-CC18-442F-8A9E-E63FC1957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26.34</c:v>
                </c:pt>
                <c:pt idx="1">
                  <c:v>26.25</c:v>
                </c:pt>
                <c:pt idx="2">
                  <c:v>25.98</c:v>
                </c:pt>
                <c:pt idx="3">
                  <c:v>25.83</c:v>
                </c:pt>
                <c:pt idx="4">
                  <c:v>25.79</c:v>
                </c:pt>
              </c:numCache>
            </c:numRef>
          </c:val>
          <c:extLst>
            <c:ext xmlns:c16="http://schemas.microsoft.com/office/drawing/2014/chart" uri="{C3380CC4-5D6E-409C-BE32-E72D297353CC}">
              <c16:uniqueId val="{00000001-CC18-442F-8A9E-E63FC19570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-0.56999999999999995</c:v>
                </c:pt>
                <c:pt idx="2">
                  <c:v>0.32</c:v>
                </c:pt>
                <c:pt idx="3">
                  <c:v>-3.83</c:v>
                </c:pt>
                <c:pt idx="4">
                  <c:v>0.84</c:v>
                </c:pt>
              </c:numCache>
            </c:numRef>
          </c:val>
          <c:smooth val="0"/>
          <c:extLst>
            <c:ext xmlns:c16="http://schemas.microsoft.com/office/drawing/2014/chart" uri="{C3380CC4-5D6E-409C-BE32-E72D297353CC}">
              <c16:uniqueId val="{00000002-CC18-442F-8A9E-E63FC19570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F-4DDF-8E27-287170EF6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F-4DDF-8E27-287170EF67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AF-4DDF-8E27-287170EF67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AF-4DDF-8E27-287170EF67D9}"/>
            </c:ext>
          </c:extLst>
        </c:ser>
        <c:ser>
          <c:idx val="4"/>
          <c:order val="4"/>
          <c:tx>
            <c:strRef>
              <c:f>データシート!$A$31</c:f>
              <c:strCache>
                <c:ptCount val="1"/>
                <c:pt idx="0">
                  <c:v>輪之内町児童発達支援事業特別会計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0.06</c:v>
                </c:pt>
                <c:pt idx="8">
                  <c:v>#N/A</c:v>
                </c:pt>
                <c:pt idx="9">
                  <c:v>0</c:v>
                </c:pt>
              </c:numCache>
            </c:numRef>
          </c:val>
          <c:extLst>
            <c:ext xmlns:c16="http://schemas.microsoft.com/office/drawing/2014/chart" uri="{C3380CC4-5D6E-409C-BE32-E72D297353CC}">
              <c16:uniqueId val="{00000004-7CAF-4DDF-8E27-287170EF67D9}"/>
            </c:ext>
          </c:extLst>
        </c:ser>
        <c:ser>
          <c:idx val="5"/>
          <c:order val="5"/>
          <c:tx>
            <c:strRef>
              <c:f>データシート!$A$32</c:f>
              <c:strCache>
                <c:ptCount val="1"/>
                <c:pt idx="0">
                  <c:v>輪之内町後期高齢者医療特別会計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7CAF-4DDF-8E27-287170EF67D9}"/>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1</c:v>
                </c:pt>
                <c:pt idx="4">
                  <c:v>#N/A</c:v>
                </c:pt>
                <c:pt idx="5">
                  <c:v>0.95</c:v>
                </c:pt>
                <c:pt idx="6">
                  <c:v>#N/A</c:v>
                </c:pt>
                <c:pt idx="7">
                  <c:v>0.57999999999999996</c:v>
                </c:pt>
                <c:pt idx="8">
                  <c:v>#N/A</c:v>
                </c:pt>
                <c:pt idx="9">
                  <c:v>0.31</c:v>
                </c:pt>
              </c:numCache>
            </c:numRef>
          </c:val>
          <c:extLst>
            <c:ext xmlns:c16="http://schemas.microsoft.com/office/drawing/2014/chart" uri="{C3380CC4-5D6E-409C-BE32-E72D297353CC}">
              <c16:uniqueId val="{00000006-7CAF-4DDF-8E27-287170EF67D9}"/>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4.3099999999999996</c:v>
                </c:pt>
                <c:pt idx="4">
                  <c:v>#N/A</c:v>
                </c:pt>
                <c:pt idx="5">
                  <c:v>2.33</c:v>
                </c:pt>
                <c:pt idx="6">
                  <c:v>#N/A</c:v>
                </c:pt>
                <c:pt idx="7">
                  <c:v>1.43</c:v>
                </c:pt>
                <c:pt idx="8">
                  <c:v>#N/A</c:v>
                </c:pt>
                <c:pt idx="9">
                  <c:v>0.92</c:v>
                </c:pt>
              </c:numCache>
            </c:numRef>
          </c:val>
          <c:extLst>
            <c:ext xmlns:c16="http://schemas.microsoft.com/office/drawing/2014/chart" uri="{C3380CC4-5D6E-409C-BE32-E72D297353CC}">
              <c16:uniqueId val="{00000007-7CAF-4DDF-8E27-287170EF67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11.25</c:v>
                </c:pt>
                <c:pt idx="2">
                  <c:v>#N/A</c:v>
                </c:pt>
                <c:pt idx="3">
                  <c:v>10.51</c:v>
                </c:pt>
                <c:pt idx="4">
                  <c:v>#N/A</c:v>
                </c:pt>
                <c:pt idx="5">
                  <c:v>8.43</c:v>
                </c:pt>
                <c:pt idx="6">
                  <c:v>#N/A</c:v>
                </c:pt>
                <c:pt idx="7">
                  <c:v>4.43</c:v>
                </c:pt>
                <c:pt idx="8">
                  <c:v>#N/A</c:v>
                </c:pt>
                <c:pt idx="9">
                  <c:v>4.63</c:v>
                </c:pt>
              </c:numCache>
            </c:numRef>
          </c:val>
          <c:extLst>
            <c:ext xmlns:c16="http://schemas.microsoft.com/office/drawing/2014/chart" uri="{C3380CC4-5D6E-409C-BE32-E72D297353CC}">
              <c16:uniqueId val="{00000008-7CAF-4DDF-8E27-287170EF67D9}"/>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11.29</c:v>
                </c:pt>
                <c:pt idx="2">
                  <c:v>#N/A</c:v>
                </c:pt>
                <c:pt idx="3">
                  <c:v>11.12</c:v>
                </c:pt>
                <c:pt idx="4">
                  <c:v>#N/A</c:v>
                </c:pt>
                <c:pt idx="5">
                  <c:v>9.3000000000000007</c:v>
                </c:pt>
                <c:pt idx="6">
                  <c:v>#N/A</c:v>
                </c:pt>
                <c:pt idx="7">
                  <c:v>8.43</c:v>
                </c:pt>
                <c:pt idx="8">
                  <c:v>#N/A</c:v>
                </c:pt>
                <c:pt idx="9">
                  <c:v>9.81</c:v>
                </c:pt>
              </c:numCache>
            </c:numRef>
          </c:val>
          <c:extLst>
            <c:ext xmlns:c16="http://schemas.microsoft.com/office/drawing/2014/chart" uri="{C3380CC4-5D6E-409C-BE32-E72D297353CC}">
              <c16:uniqueId val="{00000009-7CAF-4DDF-8E27-287170EF6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c:v>
                </c:pt>
                <c:pt idx="5">
                  <c:v>321</c:v>
                </c:pt>
                <c:pt idx="8">
                  <c:v>332</c:v>
                </c:pt>
                <c:pt idx="11">
                  <c:v>341</c:v>
                </c:pt>
                <c:pt idx="14">
                  <c:v>346</c:v>
                </c:pt>
              </c:numCache>
            </c:numRef>
          </c:val>
          <c:extLst>
            <c:ext xmlns:c16="http://schemas.microsoft.com/office/drawing/2014/chart" uri="{C3380CC4-5D6E-409C-BE32-E72D297353CC}">
              <c16:uniqueId val="{00000000-0CB1-4188-AC80-218F1331BA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B1-4188-AC80-218F1331BA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35</c:v>
                </c:pt>
                <c:pt idx="6">
                  <c:v>35</c:v>
                </c:pt>
                <c:pt idx="9">
                  <c:v>35</c:v>
                </c:pt>
                <c:pt idx="12">
                  <c:v>31</c:v>
                </c:pt>
              </c:numCache>
            </c:numRef>
          </c:val>
          <c:extLst>
            <c:ext xmlns:c16="http://schemas.microsoft.com/office/drawing/2014/chart" uri="{C3380CC4-5D6E-409C-BE32-E72D297353CC}">
              <c16:uniqueId val="{00000002-0CB1-4188-AC80-218F1331BA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14</c:v>
                </c:pt>
                <c:pt idx="6">
                  <c:v>15</c:v>
                </c:pt>
                <c:pt idx="9">
                  <c:v>17</c:v>
                </c:pt>
                <c:pt idx="12">
                  <c:v>14</c:v>
                </c:pt>
              </c:numCache>
            </c:numRef>
          </c:val>
          <c:extLst>
            <c:ext xmlns:c16="http://schemas.microsoft.com/office/drawing/2014/chart" uri="{C3380CC4-5D6E-409C-BE32-E72D297353CC}">
              <c16:uniqueId val="{00000003-0CB1-4188-AC80-218F1331BA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c:v>
                </c:pt>
                <c:pt idx="3">
                  <c:v>175</c:v>
                </c:pt>
                <c:pt idx="6">
                  <c:v>188</c:v>
                </c:pt>
                <c:pt idx="9">
                  <c:v>182</c:v>
                </c:pt>
                <c:pt idx="12">
                  <c:v>191</c:v>
                </c:pt>
              </c:numCache>
            </c:numRef>
          </c:val>
          <c:extLst>
            <c:ext xmlns:c16="http://schemas.microsoft.com/office/drawing/2014/chart" uri="{C3380CC4-5D6E-409C-BE32-E72D297353CC}">
              <c16:uniqueId val="{00000004-0CB1-4188-AC80-218F1331BA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1-4188-AC80-218F1331BA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B1-4188-AC80-218F1331BA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206</c:v>
                </c:pt>
                <c:pt idx="3">
                  <c:v>208</c:v>
                </c:pt>
                <c:pt idx="6">
                  <c:v>236</c:v>
                </c:pt>
                <c:pt idx="9">
                  <c:v>246</c:v>
                </c:pt>
                <c:pt idx="12">
                  <c:v>262</c:v>
                </c:pt>
              </c:numCache>
            </c:numRef>
          </c:val>
          <c:extLst>
            <c:ext xmlns:c16="http://schemas.microsoft.com/office/drawing/2014/chart" uri="{C3380CC4-5D6E-409C-BE32-E72D297353CC}">
              <c16:uniqueId val="{00000007-0CB1-4188-AC80-218F1331BA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c:v>
                </c:pt>
                <c:pt idx="2">
                  <c:v>#N/A</c:v>
                </c:pt>
                <c:pt idx="3">
                  <c:v>#N/A</c:v>
                </c:pt>
                <c:pt idx="4">
                  <c:v>111</c:v>
                </c:pt>
                <c:pt idx="5">
                  <c:v>#N/A</c:v>
                </c:pt>
                <c:pt idx="6">
                  <c:v>#N/A</c:v>
                </c:pt>
                <c:pt idx="7">
                  <c:v>142</c:v>
                </c:pt>
                <c:pt idx="8">
                  <c:v>#N/A</c:v>
                </c:pt>
                <c:pt idx="9">
                  <c:v>#N/A</c:v>
                </c:pt>
                <c:pt idx="10">
                  <c:v>139</c:v>
                </c:pt>
                <c:pt idx="11">
                  <c:v>#N/A</c:v>
                </c:pt>
                <c:pt idx="12">
                  <c:v>#N/A</c:v>
                </c:pt>
                <c:pt idx="13">
                  <c:v>152</c:v>
                </c:pt>
                <c:pt idx="14">
                  <c:v>#N/A</c:v>
                </c:pt>
              </c:numCache>
            </c:numRef>
          </c:val>
          <c:smooth val="0"/>
          <c:extLst>
            <c:ext xmlns:c16="http://schemas.microsoft.com/office/drawing/2014/chart" uri="{C3380CC4-5D6E-409C-BE32-E72D297353CC}">
              <c16:uniqueId val="{00000008-0CB1-4188-AC80-218F1331BA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4420</c:v>
                </c:pt>
                <c:pt idx="5">
                  <c:v>4579</c:v>
                </c:pt>
                <c:pt idx="8">
                  <c:v>4572</c:v>
                </c:pt>
                <c:pt idx="11">
                  <c:v>4546</c:v>
                </c:pt>
                <c:pt idx="14">
                  <c:v>4576</c:v>
                </c:pt>
              </c:numCache>
            </c:numRef>
          </c:val>
          <c:extLst>
            <c:ext xmlns:c16="http://schemas.microsoft.com/office/drawing/2014/chart" uri="{C3380CC4-5D6E-409C-BE32-E72D297353CC}">
              <c16:uniqueId val="{00000000-0C74-4A88-9297-104D26F5C9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C74-4A88-9297-104D26F5C9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2122</c:v>
                </c:pt>
                <c:pt idx="5">
                  <c:v>2182</c:v>
                </c:pt>
                <c:pt idx="8">
                  <c:v>2244</c:v>
                </c:pt>
                <c:pt idx="11">
                  <c:v>2380</c:v>
                </c:pt>
                <c:pt idx="14">
                  <c:v>2152</c:v>
                </c:pt>
              </c:numCache>
            </c:numRef>
          </c:val>
          <c:extLst>
            <c:ext xmlns:c16="http://schemas.microsoft.com/office/drawing/2014/chart" uri="{C3380CC4-5D6E-409C-BE32-E72D297353CC}">
              <c16:uniqueId val="{00000002-0C74-4A88-9297-104D26F5C9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74-4A88-9297-104D26F5C9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74-4A88-9297-104D26F5C9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74-4A88-9297-104D26F5C9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576</c:v>
                </c:pt>
                <c:pt idx="3">
                  <c:v>578</c:v>
                </c:pt>
                <c:pt idx="6">
                  <c:v>570</c:v>
                </c:pt>
                <c:pt idx="9">
                  <c:v>549</c:v>
                </c:pt>
                <c:pt idx="12">
                  <c:v>552</c:v>
                </c:pt>
              </c:numCache>
            </c:numRef>
          </c:val>
          <c:extLst>
            <c:ext xmlns:c16="http://schemas.microsoft.com/office/drawing/2014/chart" uri="{C3380CC4-5D6E-409C-BE32-E72D297353CC}">
              <c16:uniqueId val="{00000006-0C74-4A88-9297-104D26F5C9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106</c:v>
                </c:pt>
                <c:pt idx="3">
                  <c:v>137</c:v>
                </c:pt>
                <c:pt idx="6">
                  <c:v>151</c:v>
                </c:pt>
                <c:pt idx="9">
                  <c:v>151</c:v>
                </c:pt>
                <c:pt idx="12">
                  <c:v>153</c:v>
                </c:pt>
              </c:numCache>
            </c:numRef>
          </c:val>
          <c:extLst>
            <c:ext xmlns:c16="http://schemas.microsoft.com/office/drawing/2014/chart" uri="{C3380CC4-5D6E-409C-BE32-E72D297353CC}">
              <c16:uniqueId val="{00000007-0C74-4A88-9297-104D26F5C9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2911</c:v>
                </c:pt>
                <c:pt idx="3">
                  <c:v>2975</c:v>
                </c:pt>
                <c:pt idx="6">
                  <c:v>3132</c:v>
                </c:pt>
                <c:pt idx="9">
                  <c:v>3201</c:v>
                </c:pt>
                <c:pt idx="12">
                  <c:v>3192</c:v>
                </c:pt>
              </c:numCache>
            </c:numRef>
          </c:val>
          <c:extLst>
            <c:ext xmlns:c16="http://schemas.microsoft.com/office/drawing/2014/chart" uri="{C3380CC4-5D6E-409C-BE32-E72D297353CC}">
              <c16:uniqueId val="{00000008-0C74-4A88-9297-104D26F5C9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276</c:v>
                </c:pt>
                <c:pt idx="3">
                  <c:v>242</c:v>
                </c:pt>
                <c:pt idx="6">
                  <c:v>207</c:v>
                </c:pt>
                <c:pt idx="9">
                  <c:v>172</c:v>
                </c:pt>
                <c:pt idx="12">
                  <c:v>142</c:v>
                </c:pt>
              </c:numCache>
            </c:numRef>
          </c:val>
          <c:extLst>
            <c:ext xmlns:c16="http://schemas.microsoft.com/office/drawing/2014/chart" uri="{C3380CC4-5D6E-409C-BE32-E72D297353CC}">
              <c16:uniqueId val="{00000009-0C74-4A88-9297-104D26F5C9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3103</c:v>
                </c:pt>
                <c:pt idx="3">
                  <c:v>3250</c:v>
                </c:pt>
                <c:pt idx="6">
                  <c:v>3156</c:v>
                </c:pt>
                <c:pt idx="9">
                  <c:v>3104</c:v>
                </c:pt>
                <c:pt idx="12">
                  <c:v>3214</c:v>
                </c:pt>
              </c:numCache>
            </c:numRef>
          </c:val>
          <c:extLst>
            <c:ext xmlns:c16="http://schemas.microsoft.com/office/drawing/2014/chart" uri="{C3380CC4-5D6E-409C-BE32-E72D297353CC}">
              <c16:uniqueId val="{0000000A-0C74-4A88-9297-104D26F5C9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431</c:v>
                </c:pt>
                <c:pt idx="2">
                  <c:v>#N/A</c:v>
                </c:pt>
                <c:pt idx="3">
                  <c:v>#N/A</c:v>
                </c:pt>
                <c:pt idx="4">
                  <c:v>421</c:v>
                </c:pt>
                <c:pt idx="5">
                  <c:v>#N/A</c:v>
                </c:pt>
                <c:pt idx="6">
                  <c:v>#N/A</c:v>
                </c:pt>
                <c:pt idx="7">
                  <c:v>399</c:v>
                </c:pt>
                <c:pt idx="8">
                  <c:v>#N/A</c:v>
                </c:pt>
                <c:pt idx="9">
                  <c:v>#N/A</c:v>
                </c:pt>
                <c:pt idx="10">
                  <c:v>251</c:v>
                </c:pt>
                <c:pt idx="11">
                  <c:v>#N/A</c:v>
                </c:pt>
                <c:pt idx="12">
                  <c:v>#N/A</c:v>
                </c:pt>
                <c:pt idx="13">
                  <c:v>525</c:v>
                </c:pt>
                <c:pt idx="14">
                  <c:v>#N/A</c:v>
                </c:pt>
              </c:numCache>
            </c:numRef>
          </c:val>
          <c:smooth val="0"/>
          <c:extLst>
            <c:ext xmlns:c16="http://schemas.microsoft.com/office/drawing/2014/chart" uri="{C3380CC4-5D6E-409C-BE32-E72D297353CC}">
              <c16:uniqueId val="{0000000B-0C74-4A88-9297-104D26F5C9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753</c:v>
                </c:pt>
                <c:pt idx="1">
                  <c:v>756</c:v>
                </c:pt>
                <c:pt idx="2">
                  <c:v>751</c:v>
                </c:pt>
              </c:numCache>
            </c:numRef>
          </c:val>
          <c:extLst>
            <c:ext xmlns:c16="http://schemas.microsoft.com/office/drawing/2014/chart" uri="{C3380CC4-5D6E-409C-BE32-E72D297353CC}">
              <c16:uniqueId val="{00000000-1847-4835-A98B-6F66108CC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154</c:v>
                </c:pt>
                <c:pt idx="1">
                  <c:v>155</c:v>
                </c:pt>
                <c:pt idx="2">
                  <c:v>156</c:v>
                </c:pt>
              </c:numCache>
            </c:numRef>
          </c:val>
          <c:extLst>
            <c:ext xmlns:c16="http://schemas.microsoft.com/office/drawing/2014/chart" uri="{C3380CC4-5D6E-409C-BE32-E72D297353CC}">
              <c16:uniqueId val="{00000001-1847-4835-A98B-6F66108CC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1152</c:v>
                </c:pt>
                <c:pt idx="1">
                  <c:v>1237</c:v>
                </c:pt>
                <c:pt idx="2">
                  <c:v>994</c:v>
                </c:pt>
              </c:numCache>
            </c:numRef>
          </c:val>
          <c:extLst>
            <c:ext xmlns:c16="http://schemas.microsoft.com/office/drawing/2014/chart" uri="{C3380CC4-5D6E-409C-BE32-E72D297353CC}">
              <c16:uniqueId val="{00000002-1847-4835-A98B-6F66108CC5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{F5F6EAB1-4D63-47E5-ACF2-654C957D4255}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EA-464A-AA75-77691602A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{5AD326CC-82A3-449C-8B31-5BC1C486B4B1}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EA-464A-AA75-77691602A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{35F5A3F4-33A0-4997-81BD-0E5AA2061163}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EA-464A-AA75-77691602A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{08D76D85-486C-4AE6-B469-E5DBE013A6F7}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EA-464A-AA75-77691602A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{894B0F58-23F4-4D59-8F16-65E55F71AFA7}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EA-464A-AA75-77691602AF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{A058BA93-97E4-4C42-BD77-97E28999C1FD}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EA-464A-AA75-77691602AF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{B27AF61F-7563-4789-ADD7-598724F5991C}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EA-464A-AA75-77691602AF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{8B020F12-2E0C-4BAA-8BED-38B0DD80D8C9}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EA-464A-AA75-77691602AF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{B1932B11-9C8D-4E0E-A06F-4F158B96EC33}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EA-464A-AA75-77691602A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c:v>
                </c:pt>
                <c:pt idx="16">
                  <c:v>65</c:v>
                </c:pt>
                <c:pt idx="24">
                  <c:v>66.2</c:v>
                </c:pt>
                <c:pt idx="32">
                  <c:v>67</c:v>
                </c:pt>
              </c:numCache>
            </c:numRef>
          </c:xVal>
          <c:yVal>
            <c:numRef>
              <c:f>公会計指標分析・財政指標組合せ分析表!$BP$51:$DC$51</c:f>
              <c:numCache>
                <c:formatCode>#,##0.0;"▲ "#,##0.0</c:formatCode>
                <c:ptCount val="40"/>
                <c:pt idx="0">
                  <c:v>17</c:v>
                </c:pt>
                <c:pt idx="8">
                  <c:v>16.600000000000001</c:v>
                </c:pt>
                <c:pt idx="16">
                  <c:v>15.5</c:v>
                </c:pt>
                <c:pt idx="24">
                  <c:v>9.6999999999999993</c:v>
                </c:pt>
                <c:pt idx="32">
                  <c:v>20.399999999999999</c:v>
                </c:pt>
              </c:numCache>
            </c:numRef>
          </c:yVal>
          <c:smooth val="0"/>
          <c:extLst>
            <c:ext xmlns:c16="http://schemas.microsoft.com/office/drawing/2014/chart" uri="{C3380CC4-5D6E-409C-BE32-E72D297353CC}">
              <c16:uniqueId val="{00000009-80EA-464A-AA75-77691602AF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{76221692-7F89-4A96-8EB6-1AF3E2A2E474}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EA-464A-AA75-77691602AF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{B6357A35-7CFA-460B-87F9-1C3492BC15F0}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EA-464A-AA75-77691602A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{757F9611-1A59-4C5D-9F3E-2631FC60E8C6}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EA-464A-AA75-77691602A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{2DEBD60C-059C-4068-A4AD-B0953B786A1B}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EA-464A-AA75-77691602A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{60F9BDBB-7E66-4C4C-8255-CFE93AE337CB}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EA-464A-AA75-77691602AF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{98873B56-C839-4318-9CD4-CFB4165A261F}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EA-464A-AA75-77691602AF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{E926716C-A883-46F3-B2A9-57F2244F51A1}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EA-464A-AA75-77691602AF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{EAA09936-3B55-48B8-B716-60BED8371FF6}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EA-464A-AA75-77691602AF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{E245980A-B515-460E-9CE6-F17388CCD5C4}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EA-464A-AA75-77691602A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0EA-464A-AA75-77691602AF82}"/>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{B8301A6E-0AE6-43AC-9345-CA24191688B4}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45-4C3F-B4E0-64EAC52F0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{2CFA7C4A-32A0-44E8-A4D0-206D3871A9A6}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45-4C3F-B4E0-64EAC52F0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{FB7D0976-0659-4110-930A-3BDDCA7CACE2}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45-4C3F-B4E0-64EAC52F0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{BAEB7D38-EC87-468E-B317-8C214813E0CB}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45-4C3F-B4E0-64EAC52F0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{68B0E682-6048-493B-AE1C-3DC5C2B9018C}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45-4C3F-B4E0-64EAC52F04E9}"/>
                </c:ext>
              </c:extLst>
            </c:dLbl>
            <c:dLbl>
              <c:idx val="8"/>
              <c:layout>
                <c:manualLayout>
                  <c:x val="-1.82356280842500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{0B132591-7611-4F93-B355-01B4DF328572}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45-4C3F-B4E0-64EAC52F04E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{7C17109D-6AF1-491E-A085-341AB962B33F}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45-4C3F-B4E0-64EAC52F04E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{5AD5F019-D623-4B0C-BDE2-63FF770AE709}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45-4C3F-B4E0-64EAC52F04E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{D0E19F3B-53BC-4F5D-AB05-D122390C601B}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45-4C3F-B4E0-64EAC52F0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4.7</c:v>
                </c:pt>
                <c:pt idx="24">
                  <c:v>5.0999999999999996</c:v>
                </c:pt>
                <c:pt idx="32">
                  <c:v>5.6</c:v>
                </c:pt>
              </c:numCache>
            </c:numRef>
          </c:xVal>
          <c:yVal>
            <c:numRef>
              <c:f>公会計指標分析・財政指標組合せ分析表!$BP$73:$DC$73</c:f>
              <c:numCache>
                <c:formatCode>#,##0.0;"▲ "#,##0.0</c:formatCode>
                <c:ptCount val="40"/>
                <c:pt idx="0">
                  <c:v>17</c:v>
                </c:pt>
                <c:pt idx="8">
                  <c:v>16.600000000000001</c:v>
                </c:pt>
                <c:pt idx="16">
                  <c:v>15.5</c:v>
                </c:pt>
                <c:pt idx="24">
                  <c:v>9.6999999999999993</c:v>
                </c:pt>
                <c:pt idx="32">
                  <c:v>20.399999999999999</c:v>
                </c:pt>
              </c:numCache>
            </c:numRef>
          </c:yVal>
          <c:smooth val="0"/>
          <c:extLst>
            <c:ext xmlns:c16="http://schemas.microsoft.com/office/drawing/2014/chart" uri="{C3380CC4-5D6E-409C-BE32-E72D297353CC}">
              <c16:uniqueId val="{00000009-AC45-4C3F-B4E0-64EAC52F04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{48B617AC-152D-434F-B6A6-BFF896AA970F}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45-4C3F-B4E0-64EAC52F04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{6B8E2331-753B-44D8-A61B-52FB43488498}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45-4C3F-B4E0-64EAC52F0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{4622EE53-2546-4D62-BEBB-4D22A73E3338}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45-4C3F-B4E0-64EAC52F0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{8ADB8C53-7AEE-484A-A2B4-A5139ED6FF6A}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45-4C3F-B4E0-64EAC52F0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{349C9B46-2E89-4397-A4F4-F1F7123B7E70}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45-4C3F-B4E0-64EAC52F04E9}"/>
                </c:ext>
              </c:extLst>
            </c:dLbl>
            <c:dLbl>
              <c:idx val="8"/>
              <c:layout>
                <c:manualLayout>
                  <c:x val="-2.7652713450776058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{BDB85616-D6FF-4EBF-863F-4A50C20AE125}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45-4C3F-B4E0-64EAC52F04E9}"/>
                </c:ext>
              </c:extLst>
            </c:dLbl>
            <c:dLbl>
              <c:idx val="16"/>
              <c:layout>
                <c:manualLayout>
                  <c:x val="-3.5743269787445207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{66EBD06A-F67D-419A-A4B6-FB2F2A381126}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45-4C3F-B4E0-64EAC52F04E9}"/>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{7DC273D1-CCDE-43D5-820A-4FFE1A29B9B5}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45-4C3F-B4E0-64EAC52F04E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{776C1234-E0A5-4CB1-9243-EBD66C9CC48D}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45-4C3F-B4E0-64EAC52F0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AC45-4C3F-B4E0-64EAC52F04E9}"/>
            </c:ext>
          </c:extLst>
        </c:ser>
        <c:dLbls>
          <c:showLegendKey val="0"/>
          <c:showVal val="1"/>
          <c:showCatName val="0"/>
          <c:showSerName val="0"/>
          <c:showPercent val="0"/>
          <c:showBubbleSize val="0"/>
        </c:dLbls>
        <c:axId val="84219776"/>
        <c:axId val="84234240"/>
      </c:scatterChart>
      <c:valAx>
        <c:axId val="84219776"/>
        <c:scaling>
          <c:orientation val="minMax"/>
          <c:max val="8.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年度発行事業債の元金償還の開始等により、前年より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百万円増加した。今後も地方債の新規発行の抑制等に努めていく。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公営企業債の元利償還金に対する繰入金については、前年より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百万円増加した。下水道事業会計への繰出金は今後ピークを迎え増加が見込まれるため長期的な視野により注視していく。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減災基金は積立実績なし。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一般会計等に係る地方債の現在高は、小学校大規模改修工事により新規発行額が増加したことに伴い</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百万円の増となった。将来負担額（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を前年度と比較すると</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百万円の増となり、下水道会計への繰出金の増が今後見込まれるため注視する。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は、前年度と比較すると</a:t>
          </a:r>
          <a:r>
            <a:rPr kumimoji="1" lang="en-US" altLang="ja-JP" sz="1200">
              <a:latin typeface="ＭＳ ゴシック" pitchFamily="49" charset="-128"/>
              <a:ea typeface="ＭＳ ゴシック" pitchFamily="49" charset="-128"/>
            </a:rPr>
            <a:t>198</a:t>
          </a:r>
          <a:r>
            <a:rPr kumimoji="1" lang="ja-JP" altLang="en-US" sz="1200">
              <a:latin typeface="ＭＳ ゴシック" pitchFamily="49" charset="-128"/>
              <a:ea typeface="ＭＳ ゴシック" pitchFamily="49" charset="-128"/>
            </a:rPr>
            <a:t>百万円の減となった。これは財政調整基金、公共施設等整備基金、土地基盤整備基金、ふるさと応援基金を取崩したことによる基金残高の減が要因である。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が増加し、充当可能財源（</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が減少となったため将来負担比率の分子は大きく増加した。今後公共施設の老朽化対策事業等を実施する必要があるため、将来負担比率の増加が見込まれる。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増加の抑制に努めるべく基金や起債管理を行っていく。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百万円、土地基盤整備基金を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百万円の減となった。財政調整基金は取崩額とほぼ同額を同年度に積立てた。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公共施設等の長寿命化対策及び災害への備え等のため、主に「公共施設等整備基金」と「財政調整基金」に積立てていくことを予定している。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・公共施設等整備基金･･･････････町の公共公益施設の整備に必要な経費に充当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文化財の保全、伝統行事の振興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・土地基盤整備基金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土地改良事業施行に係る経費に充てるため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公共施設等整備計画を着実に推進するため、計画的な積み立てをしていくことを予定している。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一般会計に係る運転資金に充てるため一部を取崩したが、同年度にほぼ同額を積立てた。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災害復旧や繰上償還、その他の財源不足が生じた時に備えて、過去の実績等を踏まえ、計画的に積み立てていくことを予定している。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将来的な不測の事態に備え、計画的な積み立てをしていくことを予定している。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A05769-1A15-4144-8404-6BBB37441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504BFE6-C570-47CD-BAC1-ABF7EB72E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AFB54F-7C10-427A-A2D4-97B2D6A586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7F4E7B8-EB16-4849-B6F7-BAE1AB02B8B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8AE6F83-EFDD-410F-871A-17CE5FCB32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CE427F1-528D-4B55-A567-7CFE3E605F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AA143D8-3EE3-41C0-9174-E492D0F7E2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FDBDE23-1BE7-4E79-82F0-61D00148B8A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1F79ED5-FF58-4467-A5CF-24CC5EFEE5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6066F7-FA28-4DCD-A1CD-B8AD966FAA4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2BB739E-2207-48AC-AE04-33CFBBD9E5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7C98B7C-F22B-4731-B3C3-6FF54FB9243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6713F8C-2504-4122-A5C1-F1337BB2DDD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E82C6F-0630-4295-A13A-3B033E5607B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00BCCBC-F998-4D59-9C61-8EEE67E8D7F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1CAA116-C45A-4C54-A8B1-91079852DB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127B78-FFD6-42A6-80CF-8ACE4444E3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2063DA8-3003-40A9-B4E4-A7E67A73A9A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B56F506-0ED2-4308-A8B9-C802FCD8A5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E539B2F-B929-4344-83A6-DC0ACCD3F1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C3C7608-ABCE-44A6-A35D-C8D44FA98AD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9A5B63E-782E-41AD-BF28-9902CDCF9F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2C33468-20AA-436A-8386-4766CA8016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3B77E6B-43D1-41DD-8576-31A7010D1E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54DB56-81F6-4131-AB25-6E83955142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0FC43BA-4FAC-4F81-9B37-7922045F57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A423D5B-6B8A-482A-80D8-FB184DA00C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C2FEE85-966E-46D3-A2D8-34A0079B2AF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A547F59-252E-497F-BED4-B9AD7D9356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B0DC4AA-70A9-46E6-A6B5-66E85DA3927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980894E-EA3A-4E73-A49E-7A58B966A62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411D07E-03B7-4098-B366-1763C95624D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9876124-F0D0-467F-8D01-77F2F99FE6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555757F-BDA5-4C35-93D5-A9AAB630590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8E0FE8E-815B-4CFB-8876-A3AF740945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C0A3A1A-4CDC-4B22-9713-B09E75C9C2F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68C7790-3F03-4195-A15C-F7D2C96961C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F34635E-B5F2-4C9E-B755-C7A9C89018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9D159FD-034B-469A-A862-ECE3366F1F4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7F89B7-5411-447B-BBFD-55FDC4688F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1276758-A6FF-4B92-8058-26C71C2F531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7FE54A4-6131-4B6F-9193-9BFEF845B5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BA54622-B621-44F5-A4DF-F2B6D5A4128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8F8C885-3CAE-4FE3-96B9-5993C83946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6A5FA99-11D4-4B09-B0FC-083687DE8B6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FDBDBA-BAF6-450F-B0C6-F8308EF379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8787931-7173-44DF-9AAC-FB437013D96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有形固定資産減価償却率は、類似団体と比較してやや高い水準にある。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建設から年月が経過し、老朽化が進んでいる公共施設が多い現状である。平成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月に策定した公共施設総合管理計画に基づき、計画的な施設の長寿命化対策が必要となる。将来負担比率等の財政指標の推移に注視していく。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353463E-FA79-4A41-9B50-35463A06D5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853C24A-6322-452B-AAC8-C4EDEB3A17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2D9D19A-0470-49CD-BD45-7EB5CF714B8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44482B9-308A-438A-AC43-BEB0879D9FA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87746D8-B922-4DAF-BAC5-C2C37B5A458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D49B408-8176-4D78-95D7-FDB8EC7E847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6FBD95B-C5F3-4B86-A98C-28CF0867B07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5CF0D85-35EB-4D84-9738-9234F45458A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20C6C09-DEF0-4974-9B31-E8086DDF303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78060C8-1D62-42AF-9EC7-0F05859F171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37D8706-988C-4860-9F91-7971678F594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E9B6EBC-DBAC-4CB4-B518-116910B392A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819A420-7FF9-4BAA-881B-5BF61612158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5C93D2A-B965-467A-8B0A-AC1AA026451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AC8E0F8-3064-49EA-A6AA-9DCB3DC30A3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5DD05A6-1BDD-449E-989F-126D96CDC25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FCD9FA85-B69F-48F9-849A-0F96E812D32D}"/>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25967190-5CA1-4C0D-973B-4A4801300CAD}"/>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78F7466A-1CF4-455C-90B4-D45B162B66E4}"/>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CA5AA2C3-D6CE-4CFA-9EC1-4B43C0D6D6D7}"/>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B7735354-5892-43B0-BA91-572C6797EF50}"/>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a:extLst>
            <a:ext uri="{FF2B5EF4-FFF2-40B4-BE49-F238E27FC236}">
              <a16:creationId xmlns:a16="http://schemas.microsoft.com/office/drawing/2014/main" id="{EA96EF78-C25D-458D-92ED-1F9C915EDF4D}"/>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7C8D9FBD-32C3-41DF-8E79-857075909804}"/>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6A97623D-B6C7-472A-8030-56569B1D985C}"/>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0C39B17A-48E8-4CF5-9737-C530C8E40F82}"/>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90573BC6-211C-4372-AB36-57865E2A8C55}"/>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704B1F90-4C66-42CC-BE8D-5A61C32D924D}"/>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D0FF7AD-5181-4284-8705-C6F0A4EF5A6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C4D1A82-6AA5-4389-BDBB-9553A74BAD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22BBA92-B240-41D1-8E4C-AC0D61CF51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E09AC41-CEFE-4D3F-AF5B-2A48D2ACF14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1404B4A-79D1-4094-9495-9147F04004C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a:extLst>
            <a:ext uri="{FF2B5EF4-FFF2-40B4-BE49-F238E27FC236}">
              <a16:creationId xmlns:a16="http://schemas.microsoft.com/office/drawing/2014/main" id="{C26372D6-0370-4C05-BF9F-8B5DBE38F59B}"/>
            </a:ext>
          </a:extLst>
        </xdr:cNvPr>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2" name="有形固定資産減価償却率該当値テキスト">
          <a:extLst>
            <a:ext uri="{FF2B5EF4-FFF2-40B4-BE49-F238E27FC236}">
              <a16:creationId xmlns:a16="http://schemas.microsoft.com/office/drawing/2014/main" id="{61C80342-6442-4FDF-9012-42BBDD9818DF}"/>
            </a:ext>
          </a:extLst>
        </xdr:cNvPr>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a:extLst>
            <a:ext uri="{FF2B5EF4-FFF2-40B4-BE49-F238E27FC236}">
              <a16:creationId xmlns:a16="http://schemas.microsoft.com/office/drawing/2014/main" id="{EFD2B2CB-6D53-48DF-80AC-0425D0BA8053}"/>
            </a:ext>
          </a:extLst>
        </xdr:cNvPr>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71967</xdr:rowOff>
    </xdr:to>
    <xdr:cxnSp macro="">
      <xdr:nvCxnSpPr>
        <xdr:cNvPr id="84" name="直線コネクタ 83">
          <a:extLst>
            <a:ext uri="{FF2B5EF4-FFF2-40B4-BE49-F238E27FC236}">
              <a16:creationId xmlns:a16="http://schemas.microsoft.com/office/drawing/2014/main" id="{63F26332-6502-4F3E-8804-EEDA343BB79C}"/>
            </a:ext>
          </a:extLst>
        </xdr:cNvPr>
        <xdr:cNvCxnSpPr/>
      </xdr:nvCxnSpPr>
      <xdr:spPr>
        <a:xfrm>
          <a:off x="4051300" y="614404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a:extLst>
            <a:ext uri="{FF2B5EF4-FFF2-40B4-BE49-F238E27FC236}">
              <a16:creationId xmlns:a16="http://schemas.microsoft.com/office/drawing/2014/main" id="{F00AB53B-0C7D-4F1B-9529-9E36944DF5CF}"/>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57573</xdr:rowOff>
    </xdr:to>
    <xdr:cxnSp macro="">
      <xdr:nvCxnSpPr>
        <xdr:cNvPr id="86" name="直線コネクタ 85">
          <a:extLst>
            <a:ext uri="{FF2B5EF4-FFF2-40B4-BE49-F238E27FC236}">
              <a16:creationId xmlns:a16="http://schemas.microsoft.com/office/drawing/2014/main" id="{32D09B81-2EFC-4A5A-89C9-13765BDDF03F}"/>
            </a:ext>
          </a:extLst>
        </xdr:cNvPr>
        <xdr:cNvCxnSpPr/>
      </xdr:nvCxnSpPr>
      <xdr:spPr>
        <a:xfrm>
          <a:off x="3289300" y="61224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a:extLst>
            <a:ext uri="{FF2B5EF4-FFF2-40B4-BE49-F238E27FC236}">
              <a16:creationId xmlns:a16="http://schemas.microsoft.com/office/drawing/2014/main" id="{528A8E6D-418D-402D-B557-14680023D957}"/>
            </a:ext>
          </a:extLst>
        </xdr:cNvPr>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35983</xdr:rowOff>
    </xdr:to>
    <xdr:cxnSp macro="">
      <xdr:nvCxnSpPr>
        <xdr:cNvPr id="88" name="直線コネクタ 87">
          <a:extLst>
            <a:ext uri="{FF2B5EF4-FFF2-40B4-BE49-F238E27FC236}">
              <a16:creationId xmlns:a16="http://schemas.microsoft.com/office/drawing/2014/main" id="{E2D560D9-07F1-46D5-A663-A1D776A4F73F}"/>
            </a:ext>
          </a:extLst>
        </xdr:cNvPr>
        <xdr:cNvCxnSpPr/>
      </xdr:nvCxnSpPr>
      <xdr:spPr>
        <a:xfrm>
          <a:off x="2527300" y="610446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126047</xdr:rowOff>
    </xdr:from>
    <xdr:to>
      <xdr:col>7</xdr:col>
      <xdr:colOff>187325</xdr:colOff>
      <xdr:row>31</xdr:row>
      <xdr:rowOff>56197</xdr:rowOff>
    </xdr:to>
    <xdr:sp macro="" textlink="">
      <xdr:nvSpPr>
        <xdr:cNvPr id="89" name="楕円 88">
          <a:extLst>
            <a:ext uri="{FF2B5EF4-FFF2-40B4-BE49-F238E27FC236}">
              <a16:creationId xmlns:a16="http://schemas.microsoft.com/office/drawing/2014/main" id="{C70CC9E9-772A-48BD-9732-DBE39B596DEB}"/>
            </a:ext>
          </a:extLst>
        </xdr:cNvPr>
        <xdr:cNvSpPr/>
      </xdr:nvSpPr>
      <xdr:spPr>
        <a:xfrm>
          <a:off x="1714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xdr:rowOff>
    </xdr:from>
    <xdr:to>
      <xdr:col>11</xdr:col>
      <xdr:colOff>136525</xdr:colOff>
      <xdr:row>31</xdr:row>
      <xdr:rowOff>17992</xdr:rowOff>
    </xdr:to>
    <xdr:cxnSp macro="">
      <xdr:nvCxnSpPr>
        <xdr:cNvPr id="90" name="直線コネクタ 89">
          <a:extLst>
            <a:ext uri="{FF2B5EF4-FFF2-40B4-BE49-F238E27FC236}">
              <a16:creationId xmlns:a16="http://schemas.microsoft.com/office/drawing/2014/main" id="{2EDEEC7C-24E5-4517-BF3C-2E4902AC6CAF}"/>
            </a:ext>
          </a:extLst>
        </xdr:cNvPr>
        <xdr:cNvCxnSpPr/>
      </xdr:nvCxnSpPr>
      <xdr:spPr>
        <a:xfrm>
          <a:off x="1765300" y="609187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a:extLst>
            <a:ext uri="{FF2B5EF4-FFF2-40B4-BE49-F238E27FC236}">
              <a16:creationId xmlns:a16="http://schemas.microsoft.com/office/drawing/2014/main" id="{0F306B27-45FC-4A88-A0AF-7E361A74E877}"/>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a:extLst>
            <a:ext uri="{FF2B5EF4-FFF2-40B4-BE49-F238E27FC236}">
              <a16:creationId xmlns:a16="http://schemas.microsoft.com/office/drawing/2014/main" id="{08ACCE9A-DAAD-47D8-B5EB-40F93A49C738}"/>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20E6AD06-C443-4563-B9F6-5EC4F2FB6830}"/>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a:extLst>
            <a:ext uri="{FF2B5EF4-FFF2-40B4-BE49-F238E27FC236}">
              <a16:creationId xmlns:a16="http://schemas.microsoft.com/office/drawing/2014/main" id="{02AC1C94-9163-4C18-BB6E-1E276A3F6B1B}"/>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a:extLst>
            <a:ext uri="{FF2B5EF4-FFF2-40B4-BE49-F238E27FC236}">
              <a16:creationId xmlns:a16="http://schemas.microsoft.com/office/drawing/2014/main" id="{DF1D56CB-796E-490A-A043-81F5F55CB6D2}"/>
            </a:ext>
          </a:extLst>
        </xdr:cNvPr>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a:extLst>
            <a:ext uri="{FF2B5EF4-FFF2-40B4-BE49-F238E27FC236}">
              <a16:creationId xmlns:a16="http://schemas.microsoft.com/office/drawing/2014/main" id="{88F55F99-A31D-4D14-8D10-D39329D476FD}"/>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a:extLst>
            <a:ext uri="{FF2B5EF4-FFF2-40B4-BE49-F238E27FC236}">
              <a16:creationId xmlns:a16="http://schemas.microsoft.com/office/drawing/2014/main" id="{E44C9019-850C-4D8C-9EF0-FD1F4D34ACD5}"/>
            </a:ext>
          </a:extLst>
        </xdr:cNvPr>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98" name="n_4mainValue有形固定資産減価償却率">
          <a:extLst>
            <a:ext uri="{FF2B5EF4-FFF2-40B4-BE49-F238E27FC236}">
              <a16:creationId xmlns:a16="http://schemas.microsoft.com/office/drawing/2014/main" id="{CCCD4382-903B-4A27-8680-7D4418E482CC}"/>
            </a:ext>
          </a:extLst>
        </xdr:cNvPr>
        <xdr:cNvSpPr txBox="1"/>
      </xdr:nvSpPr>
      <xdr:spPr>
        <a:xfrm>
          <a:off x="1562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16322C-1340-4A2B-A6D6-86910626C9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3BBF808-857A-4ABC-9F6F-18E33CB657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580A530-0DD7-424B-83D1-6E423EF1D43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B1E749A-154D-45AD-BA1C-D2A2E77A12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A519D65-376D-4887-B628-1E330F7C9D9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8A82BE2-122A-46B2-89FB-463286E8E2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6A5D4F7-64BB-440B-B1A6-F8F42B0F602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2F0E7B6-6AA5-4DBB-8C3C-BB18FC4941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DC49FDD-F9EC-464A-BEA8-291094EB4AC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E3CC57B-B16E-4334-9A35-E596F0E0628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125958A-E671-4DD0-BA10-C84AC67514A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E43D911-A35E-4422-AF56-AEBF78C944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DCB9D52-9EA9-442A-8A6F-03F4EB8543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やや下回っているものの、前年度に比べ比率は高くなっている。主な要因は地方債発行額の増等により将来負担額が前年より増となったこと及び、充当可能基金が前年より減となったことにより将来負担比率が増加したことがあげ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26ECC08-F424-4A54-A78E-A9575BA018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7C45039-773C-4025-92D0-2BF0820F4BF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9221367-4EFD-4AD0-A579-0004AB58AE0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646E18E-804A-45F8-A416-A33BA53563D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9BB8909-6B6C-49D1-A96A-B50BA24103E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4BB5E25-5F4E-4482-9506-9B6A1058A78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189F434-3F01-4824-A97A-B0F3B096C47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6371038-201B-4800-A7D3-C38605EB05C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9A0F007-9710-4C3F-BEF5-E17CE99A4F0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4A86DC3-5715-40A3-8E3F-998FFA83750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4800E57-64CA-45E8-9CC5-1D28032BF5E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50F4DA3-F7DB-47DC-BAD2-B50FACBD7AC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E3D767BC-A8FF-4B16-AF6D-635971A188A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325F3DC-CECF-4D4F-81DF-323862D4FE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1692750-8FA6-4009-90FE-4697830D3C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93B15D2E-8BB1-498F-802F-A56A62908FAC}"/>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DA22799E-7EB0-4774-BEF1-E4D8653A1144}"/>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0D188798-25BB-40E0-A482-BC4676A02AB2}"/>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73BB8497-E5BF-4AE9-BB90-0A3E889B3FD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DE6CA574-61DF-45F7-A564-9736F713213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2" name="債務償還比率平均値テキスト">
          <a:extLst>
            <a:ext uri="{FF2B5EF4-FFF2-40B4-BE49-F238E27FC236}">
              <a16:creationId xmlns:a16="http://schemas.microsoft.com/office/drawing/2014/main" id="{DF9E7E48-A961-4C03-B98A-FA15F736390A}"/>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4524D202-B42E-465D-8E4F-768625ECE0DA}"/>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39EF76FD-5324-43D5-B058-8ADD2814856D}"/>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F5910D27-E5E1-4A4E-8D9E-449D47F8EFD9}"/>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91D3A497-2F3F-498C-834C-743F0FC6BA11}"/>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id="{6EA3814A-27A2-4C21-95C2-A5AF55FF5FEE}"/>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D1CCA2B-3F7D-484A-A400-271004EBAF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26B9FC8-F0E8-4DA4-8273-B640FA6B30C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93EA65E-6069-46D6-9D53-85B6E3917D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A03C4A8-385D-4FFB-AEA4-48F05FC1926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D173331-1582-4D87-BD93-22972D4FC2F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47533</xdr:rowOff>
    </xdr:from>
    <xdr:to>
      <xdr:col>76</xdr:col>
      <xdr:colOff>73025</xdr:colOff>
      <xdr:row>29</xdr:row>
      <xdr:rowOff>149133</xdr:rowOff>
    </xdr:to>
    <xdr:sp macro="" textlink="">
      <xdr:nvSpPr>
        <xdr:cNvPr id="143" name="楕円 142">
          <a:extLst>
            <a:ext uri="{FF2B5EF4-FFF2-40B4-BE49-F238E27FC236}">
              <a16:creationId xmlns:a16="http://schemas.microsoft.com/office/drawing/2014/main" id="{92970BF2-25D3-4CC5-AA32-E4772E5FE333}"/>
            </a:ext>
          </a:extLst>
        </xdr:cNvPr>
        <xdr:cNvSpPr/>
      </xdr:nvSpPr>
      <xdr:spPr>
        <a:xfrm>
          <a:off x="14744700" y="57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70410</xdr:rowOff>
    </xdr:from>
    <xdr:ext cx="469744" cy="259045"/>
    <xdr:sp macro="" textlink="">
      <xdr:nvSpPr>
        <xdr:cNvPr id="144" name="債務償還比率該当値テキスト">
          <a:extLst>
            <a:ext uri="{FF2B5EF4-FFF2-40B4-BE49-F238E27FC236}">
              <a16:creationId xmlns:a16="http://schemas.microsoft.com/office/drawing/2014/main" id="{2597EDB8-1203-4410-AC21-0BB2A53A7D16}"/>
            </a:ext>
          </a:extLst>
        </xdr:cNvPr>
        <xdr:cNvSpPr txBox="1"/>
      </xdr:nvSpPr>
      <xdr:spPr>
        <a:xfrm>
          <a:off x="14846300" y="56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165608</xdr:rowOff>
    </xdr:from>
    <xdr:to>
      <xdr:col>72</xdr:col>
      <xdr:colOff>123825</xdr:colOff>
      <xdr:row>29</xdr:row>
      <xdr:rowOff>95758</xdr:rowOff>
    </xdr:to>
    <xdr:sp macro="" textlink="">
      <xdr:nvSpPr>
        <xdr:cNvPr id="145" name="楕円 144">
          <a:extLst>
            <a:ext uri="{FF2B5EF4-FFF2-40B4-BE49-F238E27FC236}">
              <a16:creationId xmlns:a16="http://schemas.microsoft.com/office/drawing/2014/main" id="{3095E9ED-DA10-483A-B2AB-A21A740F1AA3}"/>
            </a:ext>
          </a:extLst>
        </xdr:cNvPr>
        <xdr:cNvSpPr/>
      </xdr:nvSpPr>
      <xdr:spPr>
        <a:xfrm>
          <a:off x="14033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44958</xdr:rowOff>
    </xdr:from>
    <xdr:to>
      <xdr:col>76</xdr:col>
      <xdr:colOff>22225</xdr:colOff>
      <xdr:row>29</xdr:row>
      <xdr:rowOff>98333</xdr:rowOff>
    </xdr:to>
    <xdr:cxnSp macro="">
      <xdr:nvCxnSpPr>
        <xdr:cNvPr id="146" name="直線コネクタ 145">
          <a:extLst>
            <a:ext uri="{FF2B5EF4-FFF2-40B4-BE49-F238E27FC236}">
              <a16:creationId xmlns:a16="http://schemas.microsoft.com/office/drawing/2014/main" id="{B9C49B9B-7587-4B47-9417-A55CDFAA508B}"/>
            </a:ext>
          </a:extLst>
        </xdr:cNvPr>
        <xdr:cNvCxnSpPr/>
      </xdr:nvCxnSpPr>
      <xdr:spPr>
        <a:xfrm>
          <a:off x="14084300" y="5788533"/>
          <a:ext cx="7112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168487</xdr:rowOff>
    </xdr:from>
    <xdr:to>
      <xdr:col>68</xdr:col>
      <xdr:colOff>123825</xdr:colOff>
      <xdr:row>29</xdr:row>
      <xdr:rowOff>98637</xdr:rowOff>
    </xdr:to>
    <xdr:sp macro="" textlink="">
      <xdr:nvSpPr>
        <xdr:cNvPr id="147" name="楕円 146">
          <a:extLst>
            <a:ext uri="{FF2B5EF4-FFF2-40B4-BE49-F238E27FC236}">
              <a16:creationId xmlns:a16="http://schemas.microsoft.com/office/drawing/2014/main" id="{2ABC3438-4230-4836-91CF-CA14A03D4AE3}"/>
            </a:ext>
          </a:extLst>
        </xdr:cNvPr>
        <xdr:cNvSpPr/>
      </xdr:nvSpPr>
      <xdr:spPr>
        <a:xfrm>
          <a:off x="13271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44958</xdr:rowOff>
    </xdr:from>
    <xdr:to>
      <xdr:col>72</xdr:col>
      <xdr:colOff>73025</xdr:colOff>
      <xdr:row>29</xdr:row>
      <xdr:rowOff>47837</xdr:rowOff>
    </xdr:to>
    <xdr:cxnSp macro="">
      <xdr:nvCxnSpPr>
        <xdr:cNvPr id="148" name="直線コネクタ 147">
          <a:extLst>
            <a:ext uri="{FF2B5EF4-FFF2-40B4-BE49-F238E27FC236}">
              <a16:creationId xmlns:a16="http://schemas.microsoft.com/office/drawing/2014/main" id="{D3E2C48A-EB75-4448-A255-9BF806091941}"/>
            </a:ext>
          </a:extLst>
        </xdr:cNvPr>
        <xdr:cNvCxnSpPr/>
      </xdr:nvCxnSpPr>
      <xdr:spPr>
        <a:xfrm flipV="1">
          <a:off x="13322300" y="5788533"/>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17667</xdr:rowOff>
    </xdr:from>
    <xdr:to>
      <xdr:col>64</xdr:col>
      <xdr:colOff>123825</xdr:colOff>
      <xdr:row>29</xdr:row>
      <xdr:rowOff>119267</xdr:rowOff>
    </xdr:to>
    <xdr:sp macro="" textlink="">
      <xdr:nvSpPr>
        <xdr:cNvPr id="149" name="楕円 148">
          <a:extLst>
            <a:ext uri="{FF2B5EF4-FFF2-40B4-BE49-F238E27FC236}">
              <a16:creationId xmlns:a16="http://schemas.microsoft.com/office/drawing/2014/main" id="{C1805025-EBCF-4F2F-9311-30D0FA2E94D8}"/>
            </a:ext>
          </a:extLst>
        </xdr:cNvPr>
        <xdr:cNvSpPr/>
      </xdr:nvSpPr>
      <xdr:spPr>
        <a:xfrm>
          <a:off x="12509500" y="57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47837</xdr:rowOff>
    </xdr:from>
    <xdr:to>
      <xdr:col>68</xdr:col>
      <xdr:colOff>73025</xdr:colOff>
      <xdr:row>29</xdr:row>
      <xdr:rowOff>68467</xdr:rowOff>
    </xdr:to>
    <xdr:cxnSp macro="">
      <xdr:nvCxnSpPr>
        <xdr:cNvPr id="150" name="直線コネクタ 149">
          <a:extLst>
            <a:ext uri="{FF2B5EF4-FFF2-40B4-BE49-F238E27FC236}">
              <a16:creationId xmlns:a16="http://schemas.microsoft.com/office/drawing/2014/main" id="{C59D3A0D-52E2-4A5B-99BC-51F4CCB2A5C6}"/>
            </a:ext>
          </a:extLst>
        </xdr:cNvPr>
        <xdr:cNvCxnSpPr/>
      </xdr:nvCxnSpPr>
      <xdr:spPr>
        <a:xfrm flipV="1">
          <a:off x="12560300" y="5791412"/>
          <a:ext cx="762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30501</xdr:rowOff>
    </xdr:from>
    <xdr:to>
      <xdr:col>60</xdr:col>
      <xdr:colOff>123825</xdr:colOff>
      <xdr:row>29</xdr:row>
      <xdr:rowOff>132101</xdr:rowOff>
    </xdr:to>
    <xdr:sp macro="" textlink="">
      <xdr:nvSpPr>
        <xdr:cNvPr id="151" name="楕円 150">
          <a:extLst>
            <a:ext uri="{FF2B5EF4-FFF2-40B4-BE49-F238E27FC236}">
              <a16:creationId xmlns:a16="http://schemas.microsoft.com/office/drawing/2014/main" id="{EE6EEC14-852B-4B51-8ACD-6E37A79654CC}"/>
            </a:ext>
          </a:extLst>
        </xdr:cNvPr>
        <xdr:cNvSpPr/>
      </xdr:nvSpPr>
      <xdr:spPr>
        <a:xfrm>
          <a:off x="11747500" y="57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68467</xdr:rowOff>
    </xdr:from>
    <xdr:to>
      <xdr:col>64</xdr:col>
      <xdr:colOff>73025</xdr:colOff>
      <xdr:row>29</xdr:row>
      <xdr:rowOff>81301</xdr:rowOff>
    </xdr:to>
    <xdr:cxnSp macro="">
      <xdr:nvCxnSpPr>
        <xdr:cNvPr id="152" name="直線コネクタ 151">
          <a:extLst>
            <a:ext uri="{FF2B5EF4-FFF2-40B4-BE49-F238E27FC236}">
              <a16:creationId xmlns:a16="http://schemas.microsoft.com/office/drawing/2014/main" id="{315A9090-A963-4580-8544-6FFEC0CC449F}"/>
            </a:ext>
          </a:extLst>
        </xdr:cNvPr>
        <xdr:cNvCxnSpPr/>
      </xdr:nvCxnSpPr>
      <xdr:spPr>
        <a:xfrm flipV="1">
          <a:off x="11798300" y="5812042"/>
          <a:ext cx="762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3" name="n_1aveValue債務償還比率">
          <a:extLst>
            <a:ext uri="{FF2B5EF4-FFF2-40B4-BE49-F238E27FC236}">
              <a16:creationId xmlns:a16="http://schemas.microsoft.com/office/drawing/2014/main" id="{F6A01F2B-AC3F-4869-B232-DEC1D460DE8A}"/>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4" name="n_2aveValue債務償還比率">
          <a:extLst>
            <a:ext uri="{FF2B5EF4-FFF2-40B4-BE49-F238E27FC236}">
              <a16:creationId xmlns:a16="http://schemas.microsoft.com/office/drawing/2014/main" id="{A7AF3CD2-A264-4B55-BD29-0FC846864920}"/>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5" name="n_3aveValue債務償還比率">
          <a:extLst>
            <a:ext uri="{FF2B5EF4-FFF2-40B4-BE49-F238E27FC236}">
              <a16:creationId xmlns:a16="http://schemas.microsoft.com/office/drawing/2014/main" id="{7FE70FB5-0BF1-444F-8099-1110D23196A5}"/>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6" name="n_4aveValue債務償還比率">
          <a:extLst>
            <a:ext uri="{FF2B5EF4-FFF2-40B4-BE49-F238E27FC236}">
              <a16:creationId xmlns:a16="http://schemas.microsoft.com/office/drawing/2014/main" id="{76896C2F-8B4D-440D-BE90-37457DF8AC38}"/>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112285</xdr:rowOff>
    </xdr:from>
    <xdr:ext cx="469744" cy="259045"/>
    <xdr:sp macro="" textlink="">
      <xdr:nvSpPr>
        <xdr:cNvPr id="157" name="n_1mainValue債務償還比率">
          <a:extLst>
            <a:ext uri="{FF2B5EF4-FFF2-40B4-BE49-F238E27FC236}">
              <a16:creationId xmlns:a16="http://schemas.microsoft.com/office/drawing/2014/main" id="{BB8A274C-86CE-4E56-B1C1-6168C72D58F2}"/>
            </a:ext>
          </a:extLst>
        </xdr:cNvPr>
        <xdr:cNvSpPr txBox="1"/>
      </xdr:nvSpPr>
      <xdr:spPr>
        <a:xfrm>
          <a:off x="13836727" y="55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115164</xdr:rowOff>
    </xdr:from>
    <xdr:ext cx="469744" cy="259045"/>
    <xdr:sp macro="" textlink="">
      <xdr:nvSpPr>
        <xdr:cNvPr id="158" name="n_2mainValue債務償還比率">
          <a:extLst>
            <a:ext uri="{FF2B5EF4-FFF2-40B4-BE49-F238E27FC236}">
              <a16:creationId xmlns:a16="http://schemas.microsoft.com/office/drawing/2014/main" id="{3DBB6236-CD64-4019-A73B-EBD9C1867116}"/>
            </a:ext>
          </a:extLst>
        </xdr:cNvPr>
        <xdr:cNvSpPr txBox="1"/>
      </xdr:nvSpPr>
      <xdr:spPr>
        <a:xfrm>
          <a:off x="13087427" y="551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135794</xdr:rowOff>
    </xdr:from>
    <xdr:ext cx="469744" cy="259045"/>
    <xdr:sp macro="" textlink="">
      <xdr:nvSpPr>
        <xdr:cNvPr id="159" name="n_3mainValue債務償還比率">
          <a:extLst>
            <a:ext uri="{FF2B5EF4-FFF2-40B4-BE49-F238E27FC236}">
              <a16:creationId xmlns:a16="http://schemas.microsoft.com/office/drawing/2014/main" id="{7C2517C6-6242-4AB3-9EE3-3B58BC7A6063}"/>
            </a:ext>
          </a:extLst>
        </xdr:cNvPr>
        <xdr:cNvSpPr txBox="1"/>
      </xdr:nvSpPr>
      <xdr:spPr>
        <a:xfrm>
          <a:off x="12325427" y="55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148628</xdr:rowOff>
    </xdr:from>
    <xdr:ext cx="469744" cy="259045"/>
    <xdr:sp macro="" textlink="">
      <xdr:nvSpPr>
        <xdr:cNvPr id="160" name="n_4mainValue債務償還比率">
          <a:extLst>
            <a:ext uri="{FF2B5EF4-FFF2-40B4-BE49-F238E27FC236}">
              <a16:creationId xmlns:a16="http://schemas.microsoft.com/office/drawing/2014/main" id="{18977A64-9561-432C-9970-E5FD52C6F097}"/>
            </a:ext>
          </a:extLst>
        </xdr:cNvPr>
        <xdr:cNvSpPr txBox="1"/>
      </xdr:nvSpPr>
      <xdr:spPr>
        <a:xfrm>
          <a:off x="11563427" y="55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9500C31-E94B-4AA3-8A38-44C1D20DA18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C6D1BF5-71FE-4CC6-BF57-98FCE60957E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E482697-2A89-4DA9-A0E9-85D6CCBD35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B811940-6987-4D1C-A3BB-B9F983A0FF8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27C060E-DF6F-452E-ADE4-778D254FC2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147B36D2-2EDF-4A27-A631-0F21764D00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B10A8F-FFE2-4A49-806D-EA519858D5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FB48D3-F8CD-469B-B1EB-F445AC4213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1A0257-98DD-4970-850D-BBBB3CE4B2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C8BB3C-AC57-411B-B7ED-82E23BCD1D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54E41B-144C-4080-8F38-35A5ED3E05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473325-CAE7-4D11-875F-CA0EC11A83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B6A5D4-36C8-495D-94A4-42D0E74C87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C4A019-C8A9-4AA2-B86E-83FFE187D0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947994-F382-4D05-A15F-1418204CF4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712C64-0ACE-4CDE-80BE-D119DC5E55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898279-B275-488B-A78C-FB00BD8199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562020-9037-4140-9095-E9894332D0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21F6F5-2291-4A1E-B55B-2F7B17AFC2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04AA2D-1C56-489A-967D-A5AC436C10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F29BA4-1793-4C3D-B5B6-D0880E5F6A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4AD7DC1-55BF-44C4-B4E3-924071240A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9C660D-62B7-4DB5-B4BD-71AC1E77E3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A9C10D-3EC6-4638-89C5-1EAB310F8F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898E81-3D1C-4EA9-9550-86D90BED65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7CB119-6B68-4109-BC9A-7684E202DE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6BF935-EFBE-4229-B2BE-9A7D95EA9D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24BC70-43DE-4CC7-8B69-762087B7B1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4D4DAA-C4D2-4AAE-AC9B-8AF27FB492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D97E63-4990-441C-B4FD-E81DC25CCC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B9A3F8-1181-40F3-A09A-2EF8898A0A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C46423-5266-4CD4-A6F9-87FB8352E3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5590FE-5A62-4DF0-BA1E-68000F60A0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B8A642-4DA2-45C5-B288-6194C2E9E4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A25DD3-493F-4D7F-8CBB-69334F3EF4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6226F2D-2567-4B6D-8C74-AC66AA71522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E9799D-92F8-4EC4-A49E-647FA57AF8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0CAD20-5888-46BB-ABD3-F7CA70A151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4BB527-5FF4-4861-B213-B336E0E2A8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15637C-2498-4520-AB02-DC8646AEE4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211DC5-0289-4A02-AA86-20092C3F36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34012C-8994-49F2-AD8A-D43C02E9F8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D62238-9116-469C-8E40-21EFB959F6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2A7020-F18C-44AF-8BBD-D71FBCDEA6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8FF507-6082-4AF4-A45F-093F954EC5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2405E5-B868-4C7B-9DB2-20F2BB2D4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1BA8F6-DB29-49F1-8D20-5740F735D5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A33546-7417-46B4-B9CC-ABDE8E52B5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145AB1-E154-4B87-A1B5-D2C3151589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6B5DBE8-D6BC-4A54-B101-DB20D61E429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330BC3B-EF1F-45CF-8EA9-13A34C19DB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B7CD6F-3FF1-4D40-B7D9-5CE7DA3560F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E9F5A3-F808-42EF-A3F3-678060A2AEB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4CFB7D-5C0F-4BF3-8B62-09D1B66174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ABF446-CC95-4426-B28F-0598189F2D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A98625-4B99-4855-850E-6E411FB02BA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41A6DF3-E591-4038-9FB3-05F4871C91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8DB01D8-1FC5-4C48-8081-77E3853DAD1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E47589-F850-4322-B196-B23BC31C32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7D2FE9F-50B9-459F-9938-9DF6A65CB45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0ED0E26-2F2A-4872-9C8C-D8BDDBBB81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AF1DA743-7A1F-40DF-B68C-7171D004718F}"/>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3C70C97D-47C3-4501-A9DD-A6DF4BC9E858}"/>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AC11F09-5F6E-4082-849C-EEB354855238}"/>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D95610A3-E82B-4553-B930-7543CFD795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D497ED2A-8031-418B-A015-F0246BA37244}"/>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8058C2EA-4B2B-474E-83C1-FE59E624CC78}"/>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B54F6E1D-95B4-4DE5-8E31-6B4ED5656E6D}"/>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D797935A-5C7E-4CA4-992C-0B11B0CF453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7B580914-DAE9-4B87-8E75-C8609CA839A7}"/>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4D02748D-7D71-49AB-91A8-198FEB88D51B}"/>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B6BC58A5-82A2-486D-8C8F-0A7F2D428F4F}"/>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249D24-37E8-4A01-A825-62F2E15EB7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2D1858-1060-4603-AFCB-A636D0FC9D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6A344C-3DB0-41F8-B0F7-3E559CD4A09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86C41C-C117-4F50-B487-8E6A6CE2F4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BE7FA7B-8379-4830-BA61-15D512CEE7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3" name="楕円 72">
          <a:extLst>
            <a:ext uri="{FF2B5EF4-FFF2-40B4-BE49-F238E27FC236}">
              <a16:creationId xmlns:a16="http://schemas.microsoft.com/office/drawing/2014/main" id="{57F2227F-E1EF-4691-86D5-9907762B7441}"/>
            </a:ext>
          </a:extLst>
        </xdr:cNvPr>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9D457E83-7EFB-478B-8F7B-A77D0BEDC92A}"/>
            </a:ext>
          </a:extLst>
        </xdr:cNvPr>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78740</xdr:rowOff>
    </xdr:from>
    <xdr:to>
      <xdr:col>20</xdr:col>
      <xdr:colOff>38100</xdr:colOff>
      <xdr:row>41</xdr:row>
      <xdr:rowOff>8890</xdr:rowOff>
    </xdr:to>
    <xdr:sp macro="" textlink="">
      <xdr:nvSpPr>
        <xdr:cNvPr id="75" name="楕円 74">
          <a:extLst>
            <a:ext uri="{FF2B5EF4-FFF2-40B4-BE49-F238E27FC236}">
              <a16:creationId xmlns:a16="http://schemas.microsoft.com/office/drawing/2014/main" id="{3B77A65C-8110-4611-B768-5DC16BF3EB51}"/>
            </a:ext>
          </a:extLst>
        </xdr:cNvPr>
        <xdr:cNvSpPr/>
      </xdr:nvSpPr>
      <xdr:spPr>
        <a:xfrm>
          <a:off x="3746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129540</xdr:rowOff>
    </xdr:to>
    <xdr:cxnSp macro="">
      <xdr:nvCxnSpPr>
        <xdr:cNvPr id="76" name="直線コネクタ 75">
          <a:extLst>
            <a:ext uri="{FF2B5EF4-FFF2-40B4-BE49-F238E27FC236}">
              <a16:creationId xmlns:a16="http://schemas.microsoft.com/office/drawing/2014/main" id="{691E5B73-1C00-4CFB-B694-8C2C4AD81728}"/>
            </a:ext>
          </a:extLst>
        </xdr:cNvPr>
        <xdr:cNvCxnSpPr/>
      </xdr:nvCxnSpPr>
      <xdr:spPr>
        <a:xfrm flipV="1">
          <a:off x="3797300" y="6945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132080</xdr:rowOff>
    </xdr:from>
    <xdr:to>
      <xdr:col>15</xdr:col>
      <xdr:colOff>101600</xdr:colOff>
      <xdr:row>41</xdr:row>
      <xdr:rowOff>62230</xdr:rowOff>
    </xdr:to>
    <xdr:sp macro="" textlink="">
      <xdr:nvSpPr>
        <xdr:cNvPr id="77" name="楕円 76">
          <a:extLst>
            <a:ext uri="{FF2B5EF4-FFF2-40B4-BE49-F238E27FC236}">
              <a16:creationId xmlns:a16="http://schemas.microsoft.com/office/drawing/2014/main" id="{4FFBF6AB-D466-4706-BF0B-9122C5536761}"/>
            </a:ext>
          </a:extLst>
        </xdr:cNvPr>
        <xdr:cNvSpPr/>
      </xdr:nvSpPr>
      <xdr:spPr>
        <a:xfrm>
          <a:off x="2857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41</xdr:row>
      <xdr:rowOff>11430</xdr:rowOff>
    </xdr:to>
    <xdr:cxnSp macro="">
      <xdr:nvCxnSpPr>
        <xdr:cNvPr id="78" name="直線コネクタ 77">
          <a:extLst>
            <a:ext uri="{FF2B5EF4-FFF2-40B4-BE49-F238E27FC236}">
              <a16:creationId xmlns:a16="http://schemas.microsoft.com/office/drawing/2014/main" id="{16E9BFFB-777C-4A57-BD15-C8ED0FC5ADF5}"/>
            </a:ext>
          </a:extLst>
        </xdr:cNvPr>
        <xdr:cNvCxnSpPr/>
      </xdr:nvCxnSpPr>
      <xdr:spPr>
        <a:xfrm flipV="1">
          <a:off x="2908300" y="6987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149225</xdr:rowOff>
    </xdr:from>
    <xdr:to>
      <xdr:col>10</xdr:col>
      <xdr:colOff>165100</xdr:colOff>
      <xdr:row>41</xdr:row>
      <xdr:rowOff>79375</xdr:rowOff>
    </xdr:to>
    <xdr:sp macro="" textlink="">
      <xdr:nvSpPr>
        <xdr:cNvPr id="79" name="楕円 78">
          <a:extLst>
            <a:ext uri="{FF2B5EF4-FFF2-40B4-BE49-F238E27FC236}">
              <a16:creationId xmlns:a16="http://schemas.microsoft.com/office/drawing/2014/main" id="{3FC32DC1-81DA-4E5C-A852-B031EEB77E64}"/>
            </a:ext>
          </a:extLst>
        </xdr:cNvPr>
        <xdr:cNvSpPr/>
      </xdr:nvSpPr>
      <xdr:spPr>
        <a:xfrm>
          <a:off x="196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11430</xdr:rowOff>
    </xdr:from>
    <xdr:to>
      <xdr:col>15</xdr:col>
      <xdr:colOff>50800</xdr:colOff>
      <xdr:row>41</xdr:row>
      <xdr:rowOff>28575</xdr:rowOff>
    </xdr:to>
    <xdr:cxnSp macro="">
      <xdr:nvCxnSpPr>
        <xdr:cNvPr id="80" name="直線コネクタ 79">
          <a:extLst>
            <a:ext uri="{FF2B5EF4-FFF2-40B4-BE49-F238E27FC236}">
              <a16:creationId xmlns:a16="http://schemas.microsoft.com/office/drawing/2014/main" id="{3954AFCB-C262-4F38-82B3-B330168F3057}"/>
            </a:ext>
          </a:extLst>
        </xdr:cNvPr>
        <xdr:cNvCxnSpPr/>
      </xdr:nvCxnSpPr>
      <xdr:spPr>
        <a:xfrm flipV="1">
          <a:off x="2019300" y="704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145415</xdr:rowOff>
    </xdr:from>
    <xdr:to>
      <xdr:col>6</xdr:col>
      <xdr:colOff>38100</xdr:colOff>
      <xdr:row>41</xdr:row>
      <xdr:rowOff>75565</xdr:rowOff>
    </xdr:to>
    <xdr:sp macro="" textlink="">
      <xdr:nvSpPr>
        <xdr:cNvPr id="81" name="楕円 80">
          <a:extLst>
            <a:ext uri="{FF2B5EF4-FFF2-40B4-BE49-F238E27FC236}">
              <a16:creationId xmlns:a16="http://schemas.microsoft.com/office/drawing/2014/main" id="{53609CD6-0750-4786-8556-11296D77E7C6}"/>
            </a:ext>
          </a:extLst>
        </xdr:cNvPr>
        <xdr:cNvSpPr/>
      </xdr:nvSpPr>
      <xdr:spPr>
        <a:xfrm>
          <a:off x="1079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24765</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C0B98B59-BEBF-4DDB-BA3E-1E6CA346B6C1}"/>
            </a:ext>
          </a:extLst>
        </xdr:cNvPr>
        <xdr:cNvCxnSpPr/>
      </xdr:nvCxnSpPr>
      <xdr:spPr>
        <a:xfrm>
          <a:off x="1130300" y="7054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a:extLst>
            <a:ext uri="{FF2B5EF4-FFF2-40B4-BE49-F238E27FC236}">
              <a16:creationId xmlns:a16="http://schemas.microsoft.com/office/drawing/2014/main" id="{C420E326-96F6-48B3-82E0-029CE1F2F6AE}"/>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281FCF0E-0CAA-4333-A1FB-27DDF0E968D5}"/>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a:extLst>
            <a:ext uri="{FF2B5EF4-FFF2-40B4-BE49-F238E27FC236}">
              <a16:creationId xmlns:a16="http://schemas.microsoft.com/office/drawing/2014/main" id="{FA53F3C2-6E8F-45EF-9AD2-B40A04EB9C4E}"/>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9AA573D7-3D2C-4267-B16C-4A7C93438C6B}"/>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xdr:rowOff>
    </xdr:from>
    <xdr:ext cx="405111" cy="259045"/>
    <xdr:sp macro="" textlink="">
      <xdr:nvSpPr>
        <xdr:cNvPr id="87" name="n_1mainValue【道路】&#10;有形固定資産減価償却率">
          <a:extLst>
            <a:ext uri="{FF2B5EF4-FFF2-40B4-BE49-F238E27FC236}">
              <a16:creationId xmlns:a16="http://schemas.microsoft.com/office/drawing/2014/main" id="{B31C64BF-2E6C-4976-BA7A-BC00818C02E0}"/>
            </a:ext>
          </a:extLst>
        </xdr:cNvPr>
        <xdr:cNvSpPr txBox="1"/>
      </xdr:nvSpPr>
      <xdr:spPr>
        <a:xfrm>
          <a:off x="35820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D24C0740-69EC-442C-8FF0-C0D7BF2B9CDA}"/>
            </a:ext>
          </a:extLst>
        </xdr:cNvPr>
        <xdr:cNvSpPr txBox="1"/>
      </xdr:nvSpPr>
      <xdr:spPr>
        <a:xfrm>
          <a:off x="2705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20D44D94-962B-4205-90B6-019AD92366E8}"/>
            </a:ext>
          </a:extLst>
        </xdr:cNvPr>
        <xdr:cNvSpPr txBox="1"/>
      </xdr:nvSpPr>
      <xdr:spPr>
        <a:xfrm>
          <a:off x="1816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66692</xdr:rowOff>
    </xdr:from>
    <xdr:ext cx="405111" cy="259045"/>
    <xdr:sp macro="" textlink="">
      <xdr:nvSpPr>
        <xdr:cNvPr id="90" name="n_4mainValue【道路】&#10;有形固定資産減価償却率">
          <a:extLst>
            <a:ext uri="{FF2B5EF4-FFF2-40B4-BE49-F238E27FC236}">
              <a16:creationId xmlns:a16="http://schemas.microsoft.com/office/drawing/2014/main" id="{FFF34F1E-5EC1-4A99-803B-4038384FBE90}"/>
            </a:ext>
          </a:extLst>
        </xdr:cNvPr>
        <xdr:cNvSpPr txBox="1"/>
      </xdr:nvSpPr>
      <xdr:spPr>
        <a:xfrm>
          <a:off x="927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9EC6AA4-31C3-4CAF-96F4-02C2BF5364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E3997AF-16EA-4192-ACEB-E26F6788DB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4E0F9EC-1703-497E-96B9-84D1B6556F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54DAB89-5FA2-448F-87AE-6ADC44F6DB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9062FCC-3AA8-4D18-944E-E6CBEF68DC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3CC4625-9310-45A2-B00B-5568BC21BF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E74B90F-1943-47AE-85DD-EEC504AD63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28F52D-6CE1-452E-82EB-F6F4759A36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85D9776-5620-46EA-AB27-BCF62DFBF6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A95E30B-EBF6-4A62-821D-0352CB5619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CE8C40D-47A5-4EEE-A234-4C3FB00A6B5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A14AD45-985F-4050-BF87-6761D654C4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1D9B0E1-DA0F-470D-95FE-9CDCA1B1CF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D07E4F29-5BEC-47CB-8211-6DF18ABDE463}"/>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D500BA5-1732-4667-925E-77306009292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953E56CE-A23F-4397-884A-29C3997D43B9}"/>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9B58AC8-E58F-4DCB-B361-E6356AB073E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9274356E-E7F4-48D0-810E-712B0D1C20C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C5AE97C-C5DB-4B48-9484-0A65B288F5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903266B9-88AD-457C-AB07-8FFCC217E87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81DF707-B385-4646-A5A3-4B0CA6A1BF7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DE121FB7-6DB6-4DD6-B231-82BA05128D8F}"/>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71D583B-A1FC-4CF0-9480-548728D51D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50EE5B15-982E-4555-8E9C-A96C6F75DC8F}"/>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B382C336-2F18-4123-9FF3-1D591794CFBE}"/>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EB4FCF9C-7C1D-471E-8924-B2863DF5D3F9}"/>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E9A92F38-3B84-4B53-A8A7-FCC58A908FF7}"/>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AAF2A7A9-3303-4ED2-B39A-99A12FE867F1}"/>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511A3E08-D5CA-4A16-821C-F38DA506225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E6AA6A81-66F0-491F-BEB4-0D8A4B05A6B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61524E7E-817A-4419-8260-F2B8BB640349}"/>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DE3812B9-2DF3-43FC-9AC6-74DBFFB8F71F}"/>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1AD4AA85-8CB1-44B3-AA4A-6953BDBA9306}"/>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DDA8E501-83B9-4EF8-9FEA-78FA2ABD4787}"/>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B369ADB-729A-4599-94BA-7B1AC84D94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0FBBAF-4FC5-4362-8602-4928CE2E58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523324A-A1C7-482F-A0B2-54660F22897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8993F3-EE19-4FC8-A1A4-433D4AC423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306F44-D1E7-4681-8A0A-991D2A46C4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152699</xdr:rowOff>
    </xdr:from>
    <xdr:to>
      <xdr:col>55</xdr:col>
      <xdr:colOff>50800</xdr:colOff>
      <xdr:row>42</xdr:row>
      <xdr:rowOff>82849</xdr:rowOff>
    </xdr:to>
    <xdr:sp macro="" textlink="">
      <xdr:nvSpPr>
        <xdr:cNvPr id="130" name="楕円 129">
          <a:extLst>
            <a:ext uri="{FF2B5EF4-FFF2-40B4-BE49-F238E27FC236}">
              <a16:creationId xmlns:a16="http://schemas.microsoft.com/office/drawing/2014/main" id="{57D0272B-29A7-4954-A5BE-8A0496ECBAA6}"/>
            </a:ext>
          </a:extLst>
        </xdr:cNvPr>
        <xdr:cNvSpPr/>
      </xdr:nvSpPr>
      <xdr:spPr>
        <a:xfrm>
          <a:off x="10426700" y="71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C5630B5D-4FE8-4BF6-9B0F-E7D8A6E03D07}"/>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152778</xdr:rowOff>
    </xdr:from>
    <xdr:to>
      <xdr:col>50</xdr:col>
      <xdr:colOff>165100</xdr:colOff>
      <xdr:row>42</xdr:row>
      <xdr:rowOff>82928</xdr:rowOff>
    </xdr:to>
    <xdr:sp macro="" textlink="">
      <xdr:nvSpPr>
        <xdr:cNvPr id="132" name="楕円 131">
          <a:extLst>
            <a:ext uri="{FF2B5EF4-FFF2-40B4-BE49-F238E27FC236}">
              <a16:creationId xmlns:a16="http://schemas.microsoft.com/office/drawing/2014/main" id="{3158216B-669C-4CD8-BBB1-1C4DEC189F20}"/>
            </a:ext>
          </a:extLst>
        </xdr:cNvPr>
        <xdr:cNvSpPr/>
      </xdr:nvSpPr>
      <xdr:spPr>
        <a:xfrm>
          <a:off x="9588500" y="71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32049</xdr:rowOff>
    </xdr:from>
    <xdr:to>
      <xdr:col>55</xdr:col>
      <xdr:colOff>0</xdr:colOff>
      <xdr:row>42</xdr:row>
      <xdr:rowOff>32128</xdr:rowOff>
    </xdr:to>
    <xdr:cxnSp macro="">
      <xdr:nvCxnSpPr>
        <xdr:cNvPr id="133" name="直線コネクタ 132">
          <a:extLst>
            <a:ext uri="{FF2B5EF4-FFF2-40B4-BE49-F238E27FC236}">
              <a16:creationId xmlns:a16="http://schemas.microsoft.com/office/drawing/2014/main" id="{C3B9A30A-0742-4724-80E6-11AC7730E8A4}"/>
            </a:ext>
          </a:extLst>
        </xdr:cNvPr>
        <xdr:cNvCxnSpPr/>
      </xdr:nvCxnSpPr>
      <xdr:spPr>
        <a:xfrm flipV="1">
          <a:off x="9639300" y="7232949"/>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152777</xdr:rowOff>
    </xdr:from>
    <xdr:to>
      <xdr:col>46</xdr:col>
      <xdr:colOff>38100</xdr:colOff>
      <xdr:row>42</xdr:row>
      <xdr:rowOff>82927</xdr:rowOff>
    </xdr:to>
    <xdr:sp macro="" textlink="">
      <xdr:nvSpPr>
        <xdr:cNvPr id="134" name="楕円 133">
          <a:extLst>
            <a:ext uri="{FF2B5EF4-FFF2-40B4-BE49-F238E27FC236}">
              <a16:creationId xmlns:a16="http://schemas.microsoft.com/office/drawing/2014/main" id="{88776C7D-DF4B-42A8-A454-4259D24491F7}"/>
            </a:ext>
          </a:extLst>
        </xdr:cNvPr>
        <xdr:cNvSpPr/>
      </xdr:nvSpPr>
      <xdr:spPr>
        <a:xfrm>
          <a:off x="8699500" y="71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32127</xdr:rowOff>
    </xdr:from>
    <xdr:to>
      <xdr:col>50</xdr:col>
      <xdr:colOff>114300</xdr:colOff>
      <xdr:row>42</xdr:row>
      <xdr:rowOff>32128</xdr:rowOff>
    </xdr:to>
    <xdr:cxnSp macro="">
      <xdr:nvCxnSpPr>
        <xdr:cNvPr id="135" name="直線コネクタ 134">
          <a:extLst>
            <a:ext uri="{FF2B5EF4-FFF2-40B4-BE49-F238E27FC236}">
              <a16:creationId xmlns:a16="http://schemas.microsoft.com/office/drawing/2014/main" id="{A15CA7F0-BFD5-4CE3-B851-13CD2EA02586}"/>
            </a:ext>
          </a:extLst>
        </xdr:cNvPr>
        <xdr:cNvCxnSpPr/>
      </xdr:nvCxnSpPr>
      <xdr:spPr>
        <a:xfrm>
          <a:off x="8750300" y="723302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152855</xdr:rowOff>
    </xdr:from>
    <xdr:to>
      <xdr:col>41</xdr:col>
      <xdr:colOff>101600</xdr:colOff>
      <xdr:row>42</xdr:row>
      <xdr:rowOff>83005</xdr:rowOff>
    </xdr:to>
    <xdr:sp macro="" textlink="">
      <xdr:nvSpPr>
        <xdr:cNvPr id="136" name="楕円 135">
          <a:extLst>
            <a:ext uri="{FF2B5EF4-FFF2-40B4-BE49-F238E27FC236}">
              <a16:creationId xmlns:a16="http://schemas.microsoft.com/office/drawing/2014/main" id="{364BAA83-B7F3-4BB2-A3CD-7D7EC702230E}"/>
            </a:ext>
          </a:extLst>
        </xdr:cNvPr>
        <xdr:cNvSpPr/>
      </xdr:nvSpPr>
      <xdr:spPr>
        <a:xfrm>
          <a:off x="7810500" y="71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32127</xdr:rowOff>
    </xdr:from>
    <xdr:to>
      <xdr:col>45</xdr:col>
      <xdr:colOff>177800</xdr:colOff>
      <xdr:row>42</xdr:row>
      <xdr:rowOff>32205</xdr:rowOff>
    </xdr:to>
    <xdr:cxnSp macro="">
      <xdr:nvCxnSpPr>
        <xdr:cNvPr id="137" name="直線コネクタ 136">
          <a:extLst>
            <a:ext uri="{FF2B5EF4-FFF2-40B4-BE49-F238E27FC236}">
              <a16:creationId xmlns:a16="http://schemas.microsoft.com/office/drawing/2014/main" id="{1DD1737E-C978-49D4-A280-C30F9C48B9F8}"/>
            </a:ext>
          </a:extLst>
        </xdr:cNvPr>
        <xdr:cNvCxnSpPr/>
      </xdr:nvCxnSpPr>
      <xdr:spPr>
        <a:xfrm flipV="1">
          <a:off x="7861300" y="723302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143699</xdr:rowOff>
    </xdr:from>
    <xdr:to>
      <xdr:col>36</xdr:col>
      <xdr:colOff>165100</xdr:colOff>
      <xdr:row>42</xdr:row>
      <xdr:rowOff>73849</xdr:rowOff>
    </xdr:to>
    <xdr:sp macro="" textlink="">
      <xdr:nvSpPr>
        <xdr:cNvPr id="138" name="楕円 137">
          <a:extLst>
            <a:ext uri="{FF2B5EF4-FFF2-40B4-BE49-F238E27FC236}">
              <a16:creationId xmlns:a16="http://schemas.microsoft.com/office/drawing/2014/main" id="{555EBC8F-5C52-44F0-B7BB-C393A202D928}"/>
            </a:ext>
          </a:extLst>
        </xdr:cNvPr>
        <xdr:cNvSpPr/>
      </xdr:nvSpPr>
      <xdr:spPr>
        <a:xfrm>
          <a:off x="6921500" y="71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23049</xdr:rowOff>
    </xdr:from>
    <xdr:to>
      <xdr:col>41</xdr:col>
      <xdr:colOff>50800</xdr:colOff>
      <xdr:row>42</xdr:row>
      <xdr:rowOff>32205</xdr:rowOff>
    </xdr:to>
    <xdr:cxnSp macro="">
      <xdr:nvCxnSpPr>
        <xdr:cNvPr id="139" name="直線コネクタ 138">
          <a:extLst>
            <a:ext uri="{FF2B5EF4-FFF2-40B4-BE49-F238E27FC236}">
              <a16:creationId xmlns:a16="http://schemas.microsoft.com/office/drawing/2014/main" id="{8D534658-68DE-4337-A12F-9EA17FD30C73}"/>
            </a:ext>
          </a:extLst>
        </xdr:cNvPr>
        <xdr:cNvCxnSpPr/>
      </xdr:nvCxnSpPr>
      <xdr:spPr>
        <a:xfrm>
          <a:off x="6972300" y="7223949"/>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BC23247D-4297-441E-9678-1827061E17A3}"/>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F404DB18-056C-44BA-9DCD-010A952299DA}"/>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1CBD724E-166B-4DA0-A607-01C88D25D96D}"/>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a:extLst>
            <a:ext uri="{FF2B5EF4-FFF2-40B4-BE49-F238E27FC236}">
              <a16:creationId xmlns:a16="http://schemas.microsoft.com/office/drawing/2014/main" id="{5D2DAEED-EE94-4DFF-89D0-FB6421799542}"/>
            </a:ext>
          </a:extLst>
        </xdr:cNvPr>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74055</xdr:rowOff>
    </xdr:from>
    <xdr:ext cx="534377" cy="259045"/>
    <xdr:sp macro="" textlink="">
      <xdr:nvSpPr>
        <xdr:cNvPr id="144" name="n_1mainValue【道路】&#10;一人当たり延長">
          <a:extLst>
            <a:ext uri="{FF2B5EF4-FFF2-40B4-BE49-F238E27FC236}">
              <a16:creationId xmlns:a16="http://schemas.microsoft.com/office/drawing/2014/main" id="{94090099-0ED8-4D02-82F7-F3589A338681}"/>
            </a:ext>
          </a:extLst>
        </xdr:cNvPr>
        <xdr:cNvSpPr txBox="1"/>
      </xdr:nvSpPr>
      <xdr:spPr>
        <a:xfrm>
          <a:off x="9359411" y="72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74054</xdr:rowOff>
    </xdr:from>
    <xdr:ext cx="534377" cy="259045"/>
    <xdr:sp macro="" textlink="">
      <xdr:nvSpPr>
        <xdr:cNvPr id="145" name="n_2mainValue【道路】&#10;一人当たり延長">
          <a:extLst>
            <a:ext uri="{FF2B5EF4-FFF2-40B4-BE49-F238E27FC236}">
              <a16:creationId xmlns:a16="http://schemas.microsoft.com/office/drawing/2014/main" id="{CA6231AC-8519-48E8-A7B0-4D49C9A9A225}"/>
            </a:ext>
          </a:extLst>
        </xdr:cNvPr>
        <xdr:cNvSpPr txBox="1"/>
      </xdr:nvSpPr>
      <xdr:spPr>
        <a:xfrm>
          <a:off x="8483111" y="72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74132</xdr:rowOff>
    </xdr:from>
    <xdr:ext cx="534377" cy="259045"/>
    <xdr:sp macro="" textlink="">
      <xdr:nvSpPr>
        <xdr:cNvPr id="146" name="n_3mainValue【道路】&#10;一人当たり延長">
          <a:extLst>
            <a:ext uri="{FF2B5EF4-FFF2-40B4-BE49-F238E27FC236}">
              <a16:creationId xmlns:a16="http://schemas.microsoft.com/office/drawing/2014/main" id="{686AD015-6683-4BD8-B516-C17F3B40843D}"/>
            </a:ext>
          </a:extLst>
        </xdr:cNvPr>
        <xdr:cNvSpPr txBox="1"/>
      </xdr:nvSpPr>
      <xdr:spPr>
        <a:xfrm>
          <a:off x="7594111" y="72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90376</xdr:rowOff>
    </xdr:from>
    <xdr:ext cx="534377" cy="259045"/>
    <xdr:sp macro="" textlink="">
      <xdr:nvSpPr>
        <xdr:cNvPr id="147" name="n_4mainValue【道路】&#10;一人当たり延長">
          <a:extLst>
            <a:ext uri="{FF2B5EF4-FFF2-40B4-BE49-F238E27FC236}">
              <a16:creationId xmlns:a16="http://schemas.microsoft.com/office/drawing/2014/main" id="{18420253-3E32-4C40-8549-78500F2C9ADF}"/>
            </a:ext>
          </a:extLst>
        </xdr:cNvPr>
        <xdr:cNvSpPr txBox="1"/>
      </xdr:nvSpPr>
      <xdr:spPr>
        <a:xfrm>
          <a:off x="6705111" y="69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8E6265E-752A-4FB5-BCA7-20A5A79B06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4815427-28F5-4FF8-A517-98E4E0BD8B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314ADBD-7A4A-452E-BA81-9BEFA8493F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999A49E-92EF-4C98-86C1-DEB232A421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5ED8A6C-DEC0-4788-82A8-83BA7857F8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7AC373F-4672-40CF-96F2-60C6ED98D0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DF13293-6636-4D17-BA8E-982E4181EF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06E56FC-D068-49C2-B0D8-15DF02C096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C15635B-ECEB-4060-B9AC-AE6BEFFDE7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9B5B009-7393-4843-B7BA-87504CF917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C563EC9-05C5-465A-BC4E-1D50E3F99D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FE66CBC-B242-4286-A126-2CCF57E5361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BF19279-1A6C-4727-9773-FAAE331E45F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16EB545-88A9-4019-AE83-644C2E3A5A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2773831-EEB1-4039-979B-EC22AF59B1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8FE6A4C-1AC3-4532-AF01-76D7AC599E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7E5481E-3585-4212-9F8B-7F683ADFF83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02507F6-F2D4-4D04-9073-0A41DB0BD3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D1FA3CE-99CC-47F9-BB74-E10D30C4370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D05FDEC-D967-44FD-9E88-A69FFEA5FCD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D8294B5-1E8E-4B9D-82E6-CC5874E7F6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3D2E293-690C-4899-ABA5-D47A9CAA51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2267B80-3B64-4231-93D6-5921577298C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F7AB46F-AC5C-401D-AF89-6F06B4C54B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1468441-637F-41A8-9C1B-486691A03C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09B7B088-93F3-4996-84E2-AE17E3CBC0A3}"/>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F2F156C-1D37-48CB-A0EB-4E467D5F1E9E}"/>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6E66082F-258C-4851-8C01-3FFE35AFE56A}"/>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1407016-C319-4583-9049-CF69E9F75E97}"/>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CCAA4E74-4043-40DA-A532-2630C70DF176}"/>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3615052-C686-4031-B4BB-81CAB582C5B5}"/>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27CF2355-EE85-4EBF-B7E9-BBCF36758E0B}"/>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53646ACD-E618-469C-9062-84F5EA647B95}"/>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D8A05AE5-FA80-4FC1-B2B1-674D1BB574BF}"/>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4FC60653-73FA-4935-8FC5-585FC3994DEF}"/>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49E15DFA-D532-4D38-B658-3936DFB1565B}"/>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8C470C-778A-4429-9382-39E755DF8A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FD4C26A-B9F8-4884-851A-79FF767DF5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DD1CC3-7103-42A7-899C-394FD6141B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F3A1E8F-0D29-4748-967E-58CC0926A0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12D925F-091B-48DB-B56A-35660BA4BC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89" name="楕円 188">
          <a:extLst>
            <a:ext uri="{FF2B5EF4-FFF2-40B4-BE49-F238E27FC236}">
              <a16:creationId xmlns:a16="http://schemas.microsoft.com/office/drawing/2014/main" id="{C4F966D0-F07E-4CD2-8ACA-2529AAC96A2F}"/>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95D13D4-4E70-4FD6-BD6D-AA19C84501FE}"/>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1" name="楕円 190">
          <a:extLst>
            <a:ext uri="{FF2B5EF4-FFF2-40B4-BE49-F238E27FC236}">
              <a16:creationId xmlns:a16="http://schemas.microsoft.com/office/drawing/2014/main" id="{04E09F98-0586-4E0D-8858-85B39D15EA8B}"/>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62</xdr:row>
      <xdr:rowOff>160020</xdr:rowOff>
    </xdr:to>
    <xdr:cxnSp macro="">
      <xdr:nvCxnSpPr>
        <xdr:cNvPr id="192" name="直線コネクタ 191">
          <a:extLst>
            <a:ext uri="{FF2B5EF4-FFF2-40B4-BE49-F238E27FC236}">
              <a16:creationId xmlns:a16="http://schemas.microsoft.com/office/drawing/2014/main" id="{732611B0-5899-477F-AB28-7A7270E879AA}"/>
            </a:ext>
          </a:extLst>
        </xdr:cNvPr>
        <xdr:cNvCxnSpPr/>
      </xdr:nvCxnSpPr>
      <xdr:spPr>
        <a:xfrm>
          <a:off x="3797300" y="10778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93" name="楕円 192">
          <a:extLst>
            <a:ext uri="{FF2B5EF4-FFF2-40B4-BE49-F238E27FC236}">
              <a16:creationId xmlns:a16="http://schemas.microsoft.com/office/drawing/2014/main" id="{6647AC5C-6D80-4D34-903B-62594C185812}"/>
            </a:ext>
          </a:extLst>
        </xdr:cNvPr>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62</xdr:row>
      <xdr:rowOff>148590</xdr:rowOff>
    </xdr:to>
    <xdr:cxnSp macro="">
      <xdr:nvCxnSpPr>
        <xdr:cNvPr id="194" name="直線コネクタ 193">
          <a:extLst>
            <a:ext uri="{FF2B5EF4-FFF2-40B4-BE49-F238E27FC236}">
              <a16:creationId xmlns:a16="http://schemas.microsoft.com/office/drawing/2014/main" id="{0E67DDDC-240F-433D-A5F5-50AC82415675}"/>
            </a:ext>
          </a:extLst>
        </xdr:cNvPr>
        <xdr:cNvCxnSpPr/>
      </xdr:nvCxnSpPr>
      <xdr:spPr>
        <a:xfrm>
          <a:off x="2908300" y="107621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81462</xdr:rowOff>
    </xdr:from>
    <xdr:to>
      <xdr:col>10</xdr:col>
      <xdr:colOff>165100</xdr:colOff>
      <xdr:row>63</xdr:row>
      <xdr:rowOff>11612</xdr:rowOff>
    </xdr:to>
    <xdr:sp macro="" textlink="">
      <xdr:nvSpPr>
        <xdr:cNvPr id="195" name="楕円 194">
          <a:extLst>
            <a:ext uri="{FF2B5EF4-FFF2-40B4-BE49-F238E27FC236}">
              <a16:creationId xmlns:a16="http://schemas.microsoft.com/office/drawing/2014/main" id="{34FA7B4B-299F-4C55-B246-4AECF3BA86D8}"/>
            </a:ext>
          </a:extLst>
        </xdr:cNvPr>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62</xdr:row>
      <xdr:rowOff>132262</xdr:rowOff>
    </xdr:to>
    <xdr:cxnSp macro="">
      <xdr:nvCxnSpPr>
        <xdr:cNvPr id="196" name="直線コネクタ 195">
          <a:extLst>
            <a:ext uri="{FF2B5EF4-FFF2-40B4-BE49-F238E27FC236}">
              <a16:creationId xmlns:a16="http://schemas.microsoft.com/office/drawing/2014/main" id="{370CBE20-F408-4298-ADED-5E0C79F7A28B}"/>
            </a:ext>
          </a:extLst>
        </xdr:cNvPr>
        <xdr:cNvCxnSpPr/>
      </xdr:nvCxnSpPr>
      <xdr:spPr>
        <a:xfrm>
          <a:off x="2019300" y="10762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197" name="楕円 196">
          <a:extLst>
            <a:ext uri="{FF2B5EF4-FFF2-40B4-BE49-F238E27FC236}">
              <a16:creationId xmlns:a16="http://schemas.microsoft.com/office/drawing/2014/main" id="{796D92D5-8582-402C-A6E4-FCA0ACF0A19F}"/>
            </a:ext>
          </a:extLst>
        </xdr:cNvPr>
        <xdr:cNvSpPr/>
      </xdr:nvSpPr>
      <xdr:spPr>
        <a:xfrm>
          <a:off x="107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62</xdr:row>
      <xdr:rowOff>132262</xdr:rowOff>
    </xdr:to>
    <xdr:cxnSp macro="">
      <xdr:nvCxnSpPr>
        <xdr:cNvPr id="198" name="直線コネクタ 197">
          <a:extLst>
            <a:ext uri="{FF2B5EF4-FFF2-40B4-BE49-F238E27FC236}">
              <a16:creationId xmlns:a16="http://schemas.microsoft.com/office/drawing/2014/main" id="{400CE461-60DE-46BF-A5C4-86D2CA64980D}"/>
            </a:ext>
          </a:extLst>
        </xdr:cNvPr>
        <xdr:cNvCxnSpPr/>
      </xdr:nvCxnSpPr>
      <xdr:spPr>
        <a:xfrm>
          <a:off x="1130300" y="107507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75B19A0-62ED-450B-A3D9-DC2CA289C208}"/>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7CD777A-0ED8-41A8-9AF8-17E88DBD5D7A}"/>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C65BDC2-5A48-422B-8D70-73CCDD728146}"/>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69C891C-1643-4E61-BCC0-F08AEBD2CDCF}"/>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CCF5FDA-4B7D-408E-87E1-007BE91FE723}"/>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340F3DA-B998-44AB-970A-0F7B4FF83B52}"/>
            </a:ext>
          </a:extLst>
        </xdr:cNvPr>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0F9EA4D-7BC5-488A-B4D0-2ABAC48B6C46}"/>
            </a:ext>
          </a:extLst>
        </xdr:cNvPr>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9304B1D-80E2-4330-A73D-B2DB86971871}"/>
            </a:ext>
          </a:extLst>
        </xdr:cNvPr>
        <xdr:cNvSpPr txBox="1"/>
      </xdr:nvSpPr>
      <xdr:spPr>
        <a:xfrm>
          <a:off x="927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428A17C-958F-4407-8140-2E3509F11E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BF15081-9796-427F-8991-D98D46520A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269CAF9-03B6-4B64-9998-F96017825E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D95FD53-F4BC-471D-B414-D21B465351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D0753DC-8423-4E9B-B331-44CC95EA7B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3E47ABC-0482-429E-9E06-87CD2392F8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C915666-4DED-4A4E-BF5D-CAFB6B5D0B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0873E3F-84E8-4C45-ABFD-1A9FB42D53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9FC3407-4C3F-448E-8DBF-CD5C1B5B5F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B19C487-A366-4843-8848-84ECC2400B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F19BCD91-D4D2-42FB-910F-82892C02EA6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3D5F9AEE-8999-4032-B561-0DD505FCD3C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E3A0CD05-762D-4695-AA4E-D129E0B991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74CBF83B-120F-4EBA-94B6-FBE93FAC4B1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7F1D8BC-76EA-49B9-B4E4-95D43A435D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48B6C904-A128-4D0F-9579-279AAF86C52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4D86FE24-4FEE-47FB-AD7D-B666A083414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9AC5CE68-870D-4879-914F-56E6E257DE8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F09AA21-B07C-47F2-88DA-8A35BC8BE3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6A3D4A0-C489-4D13-B230-9053A425AB8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0E0368E-71E8-44BD-9E4A-ED6D2568BB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58FD63C3-A391-4E99-9289-532EA5A6D9FB}"/>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5D67BA4-7944-4C6A-9163-6CB0DBDC7DE8}"/>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7B788352-C150-4AD2-BBBD-AABD420031F5}"/>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2A9A875-DF74-4F7A-8C71-E92A0F6E12FA}"/>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CDA237C3-0007-4A10-8BBF-C1C72C7DA6D1}"/>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BDC6CFD-B6ED-44E5-A631-1183EF523112}"/>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C57276CE-81E0-4325-A60F-950F135C4DC3}"/>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77007E08-351E-4CCC-9B1A-757EB733F4B5}"/>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1D315660-2A39-47BB-84D3-9C052C41C83C}"/>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1BDB64A7-4DAF-4111-8766-232C5FA4C374}"/>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FFF78C87-893E-4AEE-8ECF-396D776F33F3}"/>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B951233-BC7B-4FF8-A69D-02ECAB91D1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CD726BC-FAA6-4BDF-BED4-85BBD0882A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C5B23AA-B832-4DBC-ADD7-7E8F64007E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A7A6471-4DC1-4278-AFE2-FB0288FFC8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D3049AC-CD4D-4574-AA30-CC5FC1C834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150110</xdr:rowOff>
    </xdr:from>
    <xdr:to>
      <xdr:col>55</xdr:col>
      <xdr:colOff>50800</xdr:colOff>
      <xdr:row>63</xdr:row>
      <xdr:rowOff>80260</xdr:rowOff>
    </xdr:to>
    <xdr:sp macro="" textlink="">
      <xdr:nvSpPr>
        <xdr:cNvPr id="244" name="楕円 243">
          <a:extLst>
            <a:ext uri="{FF2B5EF4-FFF2-40B4-BE49-F238E27FC236}">
              <a16:creationId xmlns:a16="http://schemas.microsoft.com/office/drawing/2014/main" id="{68B5E1E5-18F1-4391-83DB-16D4F5E51059}"/>
            </a:ext>
          </a:extLst>
        </xdr:cNvPr>
        <xdr:cNvSpPr/>
      </xdr:nvSpPr>
      <xdr:spPr>
        <a:xfrm>
          <a:off x="10426700" y="10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128537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0FD6A30-1C51-454C-A17D-0070EDF5B3A4}"/>
            </a:ext>
          </a:extLst>
        </xdr:cNvPr>
        <xdr:cNvSpPr txBox="1"/>
      </xdr:nvSpPr>
      <xdr:spPr>
        <a:xfrm>
          <a:off x="10515600" y="107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151895</xdr:rowOff>
    </xdr:from>
    <xdr:to>
      <xdr:col>50</xdr:col>
      <xdr:colOff>165100</xdr:colOff>
      <xdr:row>63</xdr:row>
      <xdr:rowOff>82045</xdr:rowOff>
    </xdr:to>
    <xdr:sp macro="" textlink="">
      <xdr:nvSpPr>
        <xdr:cNvPr id="246" name="楕円 245">
          <a:extLst>
            <a:ext uri="{FF2B5EF4-FFF2-40B4-BE49-F238E27FC236}">
              <a16:creationId xmlns:a16="http://schemas.microsoft.com/office/drawing/2014/main" id="{F34304C7-AA88-4484-9D99-B099FF24DB74}"/>
            </a:ext>
          </a:extLst>
        </xdr:cNvPr>
        <xdr:cNvSpPr/>
      </xdr:nvSpPr>
      <xdr:spPr>
        <a:xfrm>
          <a:off x="9588500" y="107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29460</xdr:rowOff>
    </xdr:from>
    <xdr:to>
      <xdr:col>55</xdr:col>
      <xdr:colOff>0</xdr:colOff>
      <xdr:row>63</xdr:row>
      <xdr:rowOff>31245</xdr:rowOff>
    </xdr:to>
    <xdr:cxnSp macro="">
      <xdr:nvCxnSpPr>
        <xdr:cNvPr id="247" name="直線コネクタ 246">
          <a:extLst>
            <a:ext uri="{FF2B5EF4-FFF2-40B4-BE49-F238E27FC236}">
              <a16:creationId xmlns:a16="http://schemas.microsoft.com/office/drawing/2014/main" id="{9B7E2E4F-CD70-4051-BA14-0D1F17C9F20B}"/>
            </a:ext>
          </a:extLst>
        </xdr:cNvPr>
        <xdr:cNvCxnSpPr/>
      </xdr:nvCxnSpPr>
      <xdr:spPr>
        <a:xfrm flipV="1">
          <a:off x="9639300" y="10830810"/>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152791</xdr:rowOff>
    </xdr:from>
    <xdr:to>
      <xdr:col>46</xdr:col>
      <xdr:colOff>38100</xdr:colOff>
      <xdr:row>63</xdr:row>
      <xdr:rowOff>82941</xdr:rowOff>
    </xdr:to>
    <xdr:sp macro="" textlink="">
      <xdr:nvSpPr>
        <xdr:cNvPr id="248" name="楕円 247">
          <a:extLst>
            <a:ext uri="{FF2B5EF4-FFF2-40B4-BE49-F238E27FC236}">
              <a16:creationId xmlns:a16="http://schemas.microsoft.com/office/drawing/2014/main" id="{EC32058E-FE4F-4710-85F5-E4041881E382}"/>
            </a:ext>
          </a:extLst>
        </xdr:cNvPr>
        <xdr:cNvSpPr/>
      </xdr:nvSpPr>
      <xdr:spPr>
        <a:xfrm>
          <a:off x="8699500" y="107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31245</xdr:rowOff>
    </xdr:from>
    <xdr:to>
      <xdr:col>50</xdr:col>
      <xdr:colOff>114300</xdr:colOff>
      <xdr:row>63</xdr:row>
      <xdr:rowOff>32141</xdr:rowOff>
    </xdr:to>
    <xdr:cxnSp macro="">
      <xdr:nvCxnSpPr>
        <xdr:cNvPr id="249" name="直線コネクタ 248">
          <a:extLst>
            <a:ext uri="{FF2B5EF4-FFF2-40B4-BE49-F238E27FC236}">
              <a16:creationId xmlns:a16="http://schemas.microsoft.com/office/drawing/2014/main" id="{5C37052F-C3CF-476B-97DF-1827903E6A7D}"/>
            </a:ext>
          </a:extLst>
        </xdr:cNvPr>
        <xdr:cNvCxnSpPr/>
      </xdr:nvCxnSpPr>
      <xdr:spPr>
        <a:xfrm flipV="1">
          <a:off x="8750300" y="10832595"/>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154590</xdr:rowOff>
    </xdr:from>
    <xdr:to>
      <xdr:col>41</xdr:col>
      <xdr:colOff>101600</xdr:colOff>
      <xdr:row>63</xdr:row>
      <xdr:rowOff>84740</xdr:rowOff>
    </xdr:to>
    <xdr:sp macro="" textlink="">
      <xdr:nvSpPr>
        <xdr:cNvPr id="250" name="楕円 249">
          <a:extLst>
            <a:ext uri="{FF2B5EF4-FFF2-40B4-BE49-F238E27FC236}">
              <a16:creationId xmlns:a16="http://schemas.microsoft.com/office/drawing/2014/main" id="{CBAA58D0-185A-4AC8-88E7-7FC6C902DB68}"/>
            </a:ext>
          </a:extLst>
        </xdr:cNvPr>
        <xdr:cNvSpPr/>
      </xdr:nvSpPr>
      <xdr:spPr>
        <a:xfrm>
          <a:off x="7810500" y="107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32141</xdr:rowOff>
    </xdr:from>
    <xdr:to>
      <xdr:col>45</xdr:col>
      <xdr:colOff>177800</xdr:colOff>
      <xdr:row>63</xdr:row>
      <xdr:rowOff>33940</xdr:rowOff>
    </xdr:to>
    <xdr:cxnSp macro="">
      <xdr:nvCxnSpPr>
        <xdr:cNvPr id="251" name="直線コネクタ 250">
          <a:extLst>
            <a:ext uri="{FF2B5EF4-FFF2-40B4-BE49-F238E27FC236}">
              <a16:creationId xmlns:a16="http://schemas.microsoft.com/office/drawing/2014/main" id="{B0C469B1-205B-4A0D-AA6B-EC01D0ED6A17}"/>
            </a:ext>
          </a:extLst>
        </xdr:cNvPr>
        <xdr:cNvCxnSpPr/>
      </xdr:nvCxnSpPr>
      <xdr:spPr>
        <a:xfrm flipV="1">
          <a:off x="7861300" y="10833491"/>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155018</xdr:rowOff>
    </xdr:from>
    <xdr:to>
      <xdr:col>36</xdr:col>
      <xdr:colOff>165100</xdr:colOff>
      <xdr:row>63</xdr:row>
      <xdr:rowOff>85168</xdr:rowOff>
    </xdr:to>
    <xdr:sp macro="" textlink="">
      <xdr:nvSpPr>
        <xdr:cNvPr id="252" name="楕円 251">
          <a:extLst>
            <a:ext uri="{FF2B5EF4-FFF2-40B4-BE49-F238E27FC236}">
              <a16:creationId xmlns:a16="http://schemas.microsoft.com/office/drawing/2014/main" id="{D67B1A52-1E95-4ADB-84EF-A46C0D78F6E7}"/>
            </a:ext>
          </a:extLst>
        </xdr:cNvPr>
        <xdr:cNvSpPr/>
      </xdr:nvSpPr>
      <xdr:spPr>
        <a:xfrm>
          <a:off x="6921500" y="107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33940</xdr:rowOff>
    </xdr:from>
    <xdr:to>
      <xdr:col>41</xdr:col>
      <xdr:colOff>50800</xdr:colOff>
      <xdr:row>63</xdr:row>
      <xdr:rowOff>34368</xdr:rowOff>
    </xdr:to>
    <xdr:cxnSp macro="">
      <xdr:nvCxnSpPr>
        <xdr:cNvPr id="253" name="直線コネクタ 252">
          <a:extLst>
            <a:ext uri="{FF2B5EF4-FFF2-40B4-BE49-F238E27FC236}">
              <a16:creationId xmlns:a16="http://schemas.microsoft.com/office/drawing/2014/main" id="{820E7049-AA2A-4679-8058-82CD90E23A23}"/>
            </a:ext>
          </a:extLst>
        </xdr:cNvPr>
        <xdr:cNvCxnSpPr/>
      </xdr:nvCxnSpPr>
      <xdr:spPr>
        <a:xfrm flipV="1">
          <a:off x="6972300" y="10835290"/>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8E13458-80D5-4063-A0B3-DE3E22C9C677}"/>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33CD994-BE18-433C-AB14-5FDFF00AC982}"/>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13123DD-CE75-46C5-B6B1-C9D042DE9141}"/>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8F6B5B0-061B-4A16-A889-358F23D694C4}"/>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73172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5BAE338-BBD6-46C7-B9C8-8896FBE3E794}"/>
            </a:ext>
          </a:extLst>
        </xdr:cNvPr>
        <xdr:cNvSpPr txBox="1"/>
      </xdr:nvSpPr>
      <xdr:spPr>
        <a:xfrm>
          <a:off x="9327095" y="108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74068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4218F8D8-78FB-48A1-9EAC-350CE7404A43}"/>
            </a:ext>
          </a:extLst>
        </xdr:cNvPr>
        <xdr:cNvSpPr txBox="1"/>
      </xdr:nvSpPr>
      <xdr:spPr>
        <a:xfrm>
          <a:off x="8450795" y="108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75867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651BCAB-908F-4ABA-8982-D7D8E29D3C8D}"/>
            </a:ext>
          </a:extLst>
        </xdr:cNvPr>
        <xdr:cNvSpPr txBox="1"/>
      </xdr:nvSpPr>
      <xdr:spPr>
        <a:xfrm>
          <a:off x="7561795" y="1087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76295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3FEA265-06E2-44AD-A503-3A19141218FD}"/>
            </a:ext>
          </a:extLst>
        </xdr:cNvPr>
        <xdr:cNvSpPr txBox="1"/>
      </xdr:nvSpPr>
      <xdr:spPr>
        <a:xfrm>
          <a:off x="6672795" y="1087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B2CEC86-0538-4683-A974-992E31E3DB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46BA6A-3282-448B-B172-957D492CBE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34C0919-B7B4-403A-99F8-A89699B4AA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F0596F9-9BA3-457E-A176-A2F729DDF6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2B28BC9-B58C-40F6-BBA5-9C80310A13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7BD434E-4AB9-4BDE-AD9A-9F703ACCEA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48DDBCE-5D8E-4DE6-A560-8FDA93D951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CC1ED02-BF45-4F66-ABF6-676DDA82B6F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AF56BAD9-2208-4141-9A4E-1E8169C94B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EC71AE6E-C5DB-46AF-95A3-9EFF643967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ACC87039-25C1-43EF-A69F-7E4E8C0BCA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448DCF82-CCAC-4FB2-8C69-38C901350F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D5C23EA-50FD-4D07-B788-7841CC9826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631C2766-AD1B-4EC1-AA2F-D3E68AB4D0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9CD68E84-7D85-4B99-8AAE-4EA8B1BF7BC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32EAB85C-1956-4C1A-97DA-1466FAD4601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794A9FC6-C7AC-436E-B327-4D73526E7A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3DE915A-163B-43C9-BF16-D24570E95A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9080E980-2E95-4481-961F-1D0C8CEF2C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3CFD2E4A-8FBD-4EE8-813D-04ABCC51CF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833CF2C0-B47A-45F6-9CD4-410177024F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4743CF0F-6666-44A6-935A-C53AA7DE6B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C1FCB0F0-1B63-4D03-B6E7-1E37B831BF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D2E7E572-D6A0-445E-8622-175E6D7146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F650BABC-0226-4F15-AE55-2BD91922BC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9D71B317-1CB6-47F8-8DED-DD24F179FF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78C8050-C09E-4476-ADF4-AFA8C6818F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9E0265AB-D04C-4929-8BD6-2B5477D4D0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A9117D0A-EB49-4DAA-B947-FECAA9B92E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600ED979-3694-4DAA-A825-4BF4F7AAA2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C70A658F-38A2-4C8F-B17F-FA164BA00F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98AC081B-0207-4F47-87D1-3C21143512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56EF2994-40AF-480F-9961-F4ECA47F52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489BC2F-2E42-4AE6-BEAF-F7966B6BD1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C65DB920-30F7-4703-AC53-F14985C8CE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EFBE777F-C6C7-4AC2-92C1-00598EFC14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75860317-521A-4CED-BD0F-8F95580112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32D760FD-2F06-450E-8EF7-D3671A978E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C85F8276-12F8-4085-A801-E706F858EB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7FF932D4-540A-49BA-A1D4-3CF8668AFC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A557B4C4-74E4-4317-A788-986A1B2C60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39A00B04-4CBC-42EF-BEF4-1811B09555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951BD25B-B3C9-4950-81DD-78D512EDD1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926C143D-8FD5-4BDE-9870-C854FEF1EF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96195361-B052-44EA-8C6A-33B79420EB7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79B5400D-3C5D-4A3B-8235-06F5D75384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4D8C2836-B9C5-4FFF-9026-1FCF74C502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7ADD468D-4B20-4C59-8D6F-158E840B6D3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E9FC26A6-B1EF-4F89-B3C1-EDB3A3EADDC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824D80CB-47CC-4675-A86B-9CBA5CE3488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29465159-E073-4C28-B15B-209635117A1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238CAA18-022E-4723-8D87-A276832B45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E9105FFE-D62A-42FF-A0D7-3173F399000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C9CFFA7B-A08D-414F-B2C7-E7516A51395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AEF5F3BA-55C2-4494-AC4A-5FA4E0D5913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5797E118-EF04-4130-884E-C103B7C91E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7B15377D-0ABB-4487-9252-BBDDA1FB24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367B8C67-DEAE-4107-AE22-2BB417D4F7A2}"/>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8A87F230-F6E4-4100-8659-C8C52DD0468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48BEE3E9-20AC-4520-9DD6-E64F37095B6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ADF43626-80DB-477F-8D30-C082BC98F78B}"/>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3" name="直線コネクタ 322">
          <a:extLst>
            <a:ext uri="{FF2B5EF4-FFF2-40B4-BE49-F238E27FC236}">
              <a16:creationId xmlns:a16="http://schemas.microsoft.com/office/drawing/2014/main" id="{0FB0B532-B209-475B-AF5F-86784A00D533}"/>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4902511F-B4FC-42A5-A299-ACEE2AE4C54D}"/>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5" name="フローチャート: 判断 324">
          <a:extLst>
            <a:ext uri="{FF2B5EF4-FFF2-40B4-BE49-F238E27FC236}">
              <a16:creationId xmlns:a16="http://schemas.microsoft.com/office/drawing/2014/main" id="{E381F36F-9429-486F-ABFA-22E1833B977E}"/>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26" name="フローチャート: 判断 325">
          <a:extLst>
            <a:ext uri="{FF2B5EF4-FFF2-40B4-BE49-F238E27FC236}">
              <a16:creationId xmlns:a16="http://schemas.microsoft.com/office/drawing/2014/main" id="{99EFFC76-6B1B-4F06-9582-3AACF50BDC7F}"/>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27" name="フローチャート: 判断 326">
          <a:extLst>
            <a:ext uri="{FF2B5EF4-FFF2-40B4-BE49-F238E27FC236}">
              <a16:creationId xmlns:a16="http://schemas.microsoft.com/office/drawing/2014/main" id="{33BCC911-130B-491B-ACD8-347AA1E65C64}"/>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28" name="フローチャート: 判断 327">
          <a:extLst>
            <a:ext uri="{FF2B5EF4-FFF2-40B4-BE49-F238E27FC236}">
              <a16:creationId xmlns:a16="http://schemas.microsoft.com/office/drawing/2014/main" id="{D9A5C09A-7388-47E7-A446-85CF22B55C3F}"/>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29" name="フローチャート: 判断 328">
          <a:extLst>
            <a:ext uri="{FF2B5EF4-FFF2-40B4-BE49-F238E27FC236}">
              <a16:creationId xmlns:a16="http://schemas.microsoft.com/office/drawing/2014/main" id="{A2893CC1-FB74-4926-B0A2-4E9E5D0FA308}"/>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6E5CFD2-1C94-4326-AEBD-7EB0E9BF5B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0E326E8-7D52-4047-896F-AE9FDEAE76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D4A47D7-F3E2-418C-A972-2AB8204F51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1621C7B-B5B0-4BE3-84A1-0B69A9615CF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BF80459-05A5-40DD-8198-E8B90F8AE0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87449</xdr:rowOff>
    </xdr:from>
    <xdr:to>
      <xdr:col>85</xdr:col>
      <xdr:colOff>177800</xdr:colOff>
      <xdr:row>37</xdr:row>
      <xdr:rowOff>17599</xdr:rowOff>
    </xdr:to>
    <xdr:sp macro="" textlink="">
      <xdr:nvSpPr>
        <xdr:cNvPr id="335" name="楕円 334">
          <a:extLst>
            <a:ext uri="{FF2B5EF4-FFF2-40B4-BE49-F238E27FC236}">
              <a16:creationId xmlns:a16="http://schemas.microsoft.com/office/drawing/2014/main" id="{986A9A61-AE4B-430E-B437-0B7D24C4119F}"/>
            </a:ext>
          </a:extLst>
        </xdr:cNvPr>
        <xdr:cNvSpPr/>
      </xdr:nvSpPr>
      <xdr:spPr>
        <a:xfrm>
          <a:off x="16268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110326</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69938DC-02C6-461A-913A-35B6CBD53E06}"/>
            </a:ext>
          </a:extLst>
        </xdr:cNvPr>
        <xdr:cNvSpPr txBox="1"/>
      </xdr:nvSpPr>
      <xdr:spPr>
        <a:xfrm>
          <a:off x="16357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337" name="楕円 336">
          <a:extLst>
            <a:ext uri="{FF2B5EF4-FFF2-40B4-BE49-F238E27FC236}">
              <a16:creationId xmlns:a16="http://schemas.microsoft.com/office/drawing/2014/main" id="{B28F84B2-2822-4378-876E-C6435ED56935}"/>
            </a:ext>
          </a:extLst>
        </xdr:cNvPr>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138249</xdr:rowOff>
    </xdr:to>
    <xdr:cxnSp macro="">
      <xdr:nvCxnSpPr>
        <xdr:cNvPr id="338" name="直線コネクタ 337">
          <a:extLst>
            <a:ext uri="{FF2B5EF4-FFF2-40B4-BE49-F238E27FC236}">
              <a16:creationId xmlns:a16="http://schemas.microsoft.com/office/drawing/2014/main" id="{75B23EF6-008C-4148-9D02-BFE0F8F1C40F}"/>
            </a:ext>
          </a:extLst>
        </xdr:cNvPr>
        <xdr:cNvCxnSpPr/>
      </xdr:nvCxnSpPr>
      <xdr:spPr>
        <a:xfrm>
          <a:off x="15481300" y="62745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339" name="楕円 338">
          <a:extLst>
            <a:ext uri="{FF2B5EF4-FFF2-40B4-BE49-F238E27FC236}">
              <a16:creationId xmlns:a16="http://schemas.microsoft.com/office/drawing/2014/main" id="{1032D804-075B-47C4-ABF3-6B43485B1277}"/>
            </a:ext>
          </a:extLst>
        </xdr:cNvPr>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102326</xdr:rowOff>
    </xdr:to>
    <xdr:cxnSp macro="">
      <xdr:nvCxnSpPr>
        <xdr:cNvPr id="340" name="直線コネクタ 339">
          <a:extLst>
            <a:ext uri="{FF2B5EF4-FFF2-40B4-BE49-F238E27FC236}">
              <a16:creationId xmlns:a16="http://schemas.microsoft.com/office/drawing/2014/main" id="{4926692E-984B-4122-8B18-F864F377AB92}"/>
            </a:ext>
          </a:extLst>
        </xdr:cNvPr>
        <xdr:cNvCxnSpPr/>
      </xdr:nvCxnSpPr>
      <xdr:spPr>
        <a:xfrm>
          <a:off x="14592300" y="62059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341" name="楕円 340">
          <a:extLst>
            <a:ext uri="{FF2B5EF4-FFF2-40B4-BE49-F238E27FC236}">
              <a16:creationId xmlns:a16="http://schemas.microsoft.com/office/drawing/2014/main" id="{964F2702-2A87-4DFB-AF35-1B1CB33C009B}"/>
            </a:ext>
          </a:extLst>
        </xdr:cNvPr>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37011</xdr:rowOff>
    </xdr:to>
    <xdr:cxnSp macro="">
      <xdr:nvCxnSpPr>
        <xdr:cNvPr id="342" name="直線コネクタ 341">
          <a:extLst>
            <a:ext uri="{FF2B5EF4-FFF2-40B4-BE49-F238E27FC236}">
              <a16:creationId xmlns:a16="http://schemas.microsoft.com/office/drawing/2014/main" id="{979C9FA9-90A0-4DED-A30E-DD9821541A43}"/>
            </a:ext>
          </a:extLst>
        </xdr:cNvPr>
        <xdr:cNvCxnSpPr/>
      </xdr:nvCxnSpPr>
      <xdr:spPr>
        <a:xfrm flipV="1">
          <a:off x="13703300" y="62059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126637</xdr:rowOff>
    </xdr:from>
    <xdr:to>
      <xdr:col>67</xdr:col>
      <xdr:colOff>101600</xdr:colOff>
      <xdr:row>36</xdr:row>
      <xdr:rowOff>56787</xdr:rowOff>
    </xdr:to>
    <xdr:sp macro="" textlink="">
      <xdr:nvSpPr>
        <xdr:cNvPr id="343" name="楕円 342">
          <a:extLst>
            <a:ext uri="{FF2B5EF4-FFF2-40B4-BE49-F238E27FC236}">
              <a16:creationId xmlns:a16="http://schemas.microsoft.com/office/drawing/2014/main" id="{91482752-599A-4B1E-9F90-521971F169E0}"/>
            </a:ext>
          </a:extLst>
        </xdr:cNvPr>
        <xdr:cNvSpPr/>
      </xdr:nvSpPr>
      <xdr:spPr>
        <a:xfrm>
          <a:off x="12763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xdr:rowOff>
    </xdr:from>
    <xdr:to>
      <xdr:col>71</xdr:col>
      <xdr:colOff>177800</xdr:colOff>
      <xdr:row>36</xdr:row>
      <xdr:rowOff>37011</xdr:rowOff>
    </xdr:to>
    <xdr:cxnSp macro="">
      <xdr:nvCxnSpPr>
        <xdr:cNvPr id="344" name="直線コネクタ 343">
          <a:extLst>
            <a:ext uri="{FF2B5EF4-FFF2-40B4-BE49-F238E27FC236}">
              <a16:creationId xmlns:a16="http://schemas.microsoft.com/office/drawing/2014/main" id="{FCCE0A9C-43F3-4BBD-8426-8E19894E0913}"/>
            </a:ext>
          </a:extLst>
        </xdr:cNvPr>
        <xdr:cNvCxnSpPr/>
      </xdr:nvCxnSpPr>
      <xdr:spPr>
        <a:xfrm>
          <a:off x="12814300" y="61781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64241456-1A84-46A8-875F-D78608051635}"/>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CC8162C4-2792-42D6-B297-6F656072F6F3}"/>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9F1B57DE-C720-40EE-8DF5-096EC6432C9F}"/>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DE69124A-6C27-4E9E-BB0D-966D0AFA3FB8}"/>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519065C1-58C6-4AFC-902E-47561A93B757}"/>
            </a:ext>
          </a:extLst>
        </xdr:cNvPr>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AF585026-95DF-4F04-AA36-697461ABC920}"/>
            </a:ext>
          </a:extLst>
        </xdr:cNvPr>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AD7153DC-0999-48FE-AA08-E6571455530B}"/>
            </a:ext>
          </a:extLst>
        </xdr:cNvPr>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73314</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79E3604A-064B-4C86-81F1-4E0C6DB8A9E4}"/>
            </a:ext>
          </a:extLst>
        </xdr:cNvPr>
        <xdr:cNvSpPr txBox="1"/>
      </xdr:nvSpPr>
      <xdr:spPr>
        <a:xfrm>
          <a:off x="12611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25E37852-03AD-4DB9-AB55-C383BC53F4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9E7ECC3F-AFAA-4B9F-BA9F-82DE56EA3D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E4B60148-9733-4FFE-B9EF-E653D4F154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F46C6BC8-47C1-4047-AEB6-B36E663ACB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15121868-41AC-4CB1-B786-0F62465466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81F331D8-C4C4-4134-936C-FD5A6840E14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9F683051-8D16-4146-8707-87C752E2DD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B37A8842-501A-442D-83C9-F08C21609B7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8C522AFD-6F5B-4353-8017-E1241628DC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8BAFE356-3223-4DB4-9B2E-EA0CFD7FB7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6671DBD0-B4A6-45D0-89F0-7609FE2AB4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25444FD8-EF32-4CF4-B37E-7B7B1C180EB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A19CFDDC-F14D-4FDA-BEFD-6ED5C11E104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E2C0E4CF-5959-4073-A74D-49E58DFB7AE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956D7C20-756B-44E7-AC28-7490B2716CD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C3DDDFAD-236B-4082-9C3A-48769E7AFF3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8F77C673-43BD-4916-B8FF-0383F45D241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8B5A5040-6702-47C1-AFE6-D78BF381C27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81E26716-9F03-4F8A-B408-798600AF14F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BA1505C7-EF4D-409A-A0B9-0792D74D884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7D2315CF-23ED-4750-94CD-535BD2746FD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1EC64A9D-932B-4CE3-B6FB-1FFE1A0D370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DAE1D802-515E-41A1-B6F6-D6401D9F04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C3CCBDCC-3E1E-445F-B7BF-56B69E6C70D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D76F79DC-541A-4024-938C-89FE10FD17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78" name="直線コネクタ 377">
          <a:extLst>
            <a:ext uri="{FF2B5EF4-FFF2-40B4-BE49-F238E27FC236}">
              <a16:creationId xmlns:a16="http://schemas.microsoft.com/office/drawing/2014/main" id="{58B4CED6-1F7A-4B34-81FE-0C8E2D912337}"/>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FDD9339E-0E52-4F8C-BBFC-71FE79FE7C13}"/>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80" name="直線コネクタ 379">
          <a:extLst>
            <a:ext uri="{FF2B5EF4-FFF2-40B4-BE49-F238E27FC236}">
              <a16:creationId xmlns:a16="http://schemas.microsoft.com/office/drawing/2014/main" id="{2087C5A6-150E-4696-A07A-7B56F19E65CF}"/>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78517FB1-0C80-4953-A8AF-941EBE344807}"/>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82" name="直線コネクタ 381">
          <a:extLst>
            <a:ext uri="{FF2B5EF4-FFF2-40B4-BE49-F238E27FC236}">
              <a16:creationId xmlns:a16="http://schemas.microsoft.com/office/drawing/2014/main" id="{FCAE1A41-40C5-42A2-B71D-A8F4E0D2DF51}"/>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83E2F1BA-FE73-4DE3-8CA6-B465318A21A8}"/>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84" name="フローチャート: 判断 383">
          <a:extLst>
            <a:ext uri="{FF2B5EF4-FFF2-40B4-BE49-F238E27FC236}">
              <a16:creationId xmlns:a16="http://schemas.microsoft.com/office/drawing/2014/main" id="{B780434A-9DF5-4F03-BA0A-093865BBBA7E}"/>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85" name="フローチャート: 判断 384">
          <a:extLst>
            <a:ext uri="{FF2B5EF4-FFF2-40B4-BE49-F238E27FC236}">
              <a16:creationId xmlns:a16="http://schemas.microsoft.com/office/drawing/2014/main" id="{3380B70D-28B1-439E-B85E-BF358938A4C3}"/>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86" name="フローチャート: 判断 385">
          <a:extLst>
            <a:ext uri="{FF2B5EF4-FFF2-40B4-BE49-F238E27FC236}">
              <a16:creationId xmlns:a16="http://schemas.microsoft.com/office/drawing/2014/main" id="{D7575B17-0C05-482B-9DB4-651BD2E0ACD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87" name="フローチャート: 判断 386">
          <a:extLst>
            <a:ext uri="{FF2B5EF4-FFF2-40B4-BE49-F238E27FC236}">
              <a16:creationId xmlns:a16="http://schemas.microsoft.com/office/drawing/2014/main" id="{AB96E520-91F4-4280-8D0F-669F2731499A}"/>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88" name="フローチャート: 判断 387">
          <a:extLst>
            <a:ext uri="{FF2B5EF4-FFF2-40B4-BE49-F238E27FC236}">
              <a16:creationId xmlns:a16="http://schemas.microsoft.com/office/drawing/2014/main" id="{3438F97B-F846-4EE0-BBE0-B73CE6A18F58}"/>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EC647546-BB0A-46DA-AEDA-F3B93A9030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D2F62AB-F9F3-4C78-BC6E-ACC842D7BC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532FF909-5663-4919-AE80-D27165154A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57C070D-02A1-4371-97B7-0A8D7E2092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333D2BD-2DC9-4A0B-BA66-65F4018227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167459</xdr:rowOff>
    </xdr:from>
    <xdr:to>
      <xdr:col>116</xdr:col>
      <xdr:colOff>114300</xdr:colOff>
      <xdr:row>39</xdr:row>
      <xdr:rowOff>97609</xdr:rowOff>
    </xdr:to>
    <xdr:sp macro="" textlink="">
      <xdr:nvSpPr>
        <xdr:cNvPr id="394" name="楕円 393">
          <a:extLst>
            <a:ext uri="{FF2B5EF4-FFF2-40B4-BE49-F238E27FC236}">
              <a16:creationId xmlns:a16="http://schemas.microsoft.com/office/drawing/2014/main" id="{0AAFD5C0-CF95-46DD-8ED8-6B3FF35F3C64}"/>
            </a:ext>
          </a:extLst>
        </xdr:cNvPr>
        <xdr:cNvSpPr/>
      </xdr:nvSpPr>
      <xdr:spPr>
        <a:xfrm>
          <a:off x="22110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145886</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B0693414-F91D-4BE5-BA0A-E3525C3BEF13}"/>
            </a:ext>
          </a:extLst>
        </xdr:cNvPr>
        <xdr:cNvSpPr txBox="1"/>
      </xdr:nvSpPr>
      <xdr:spPr>
        <a:xfrm>
          <a:off x="22199600" y="666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396" name="楕円 395">
          <a:extLst>
            <a:ext uri="{FF2B5EF4-FFF2-40B4-BE49-F238E27FC236}">
              <a16:creationId xmlns:a16="http://schemas.microsoft.com/office/drawing/2014/main" id="{0D4265A2-ABB1-4690-A7D4-FA6092CD7186}"/>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46809</xdr:rowOff>
    </xdr:from>
    <xdr:to>
      <xdr:col>116</xdr:col>
      <xdr:colOff>63500</xdr:colOff>
      <xdr:row>39</xdr:row>
      <xdr:rowOff>53340</xdr:rowOff>
    </xdr:to>
    <xdr:cxnSp macro="">
      <xdr:nvCxnSpPr>
        <xdr:cNvPr id="397" name="直線コネクタ 396">
          <a:extLst>
            <a:ext uri="{FF2B5EF4-FFF2-40B4-BE49-F238E27FC236}">
              <a16:creationId xmlns:a16="http://schemas.microsoft.com/office/drawing/2014/main" id="{03529112-2CB1-41C5-8AAE-D36FE36C5B8E}"/>
            </a:ext>
          </a:extLst>
        </xdr:cNvPr>
        <xdr:cNvCxnSpPr/>
      </xdr:nvCxnSpPr>
      <xdr:spPr>
        <a:xfrm flipV="1">
          <a:off x="21323300" y="673335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398" name="楕円 397">
          <a:extLst>
            <a:ext uri="{FF2B5EF4-FFF2-40B4-BE49-F238E27FC236}">
              <a16:creationId xmlns:a16="http://schemas.microsoft.com/office/drawing/2014/main" id="{158DBBE7-CAAD-4156-B074-DA4C8AB3A594}"/>
            </a:ext>
          </a:extLst>
        </xdr:cNvPr>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53340</xdr:rowOff>
    </xdr:to>
    <xdr:cxnSp macro="">
      <xdr:nvCxnSpPr>
        <xdr:cNvPr id="399" name="直線コネクタ 398">
          <a:extLst>
            <a:ext uri="{FF2B5EF4-FFF2-40B4-BE49-F238E27FC236}">
              <a16:creationId xmlns:a16="http://schemas.microsoft.com/office/drawing/2014/main" id="{3D51122F-F78C-463B-809E-6B4A5511EF2B}"/>
            </a:ext>
          </a:extLst>
        </xdr:cNvPr>
        <xdr:cNvCxnSpPr/>
      </xdr:nvCxnSpPr>
      <xdr:spPr>
        <a:xfrm>
          <a:off x="20434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10704</xdr:rowOff>
    </xdr:from>
    <xdr:to>
      <xdr:col>102</xdr:col>
      <xdr:colOff>165100</xdr:colOff>
      <xdr:row>39</xdr:row>
      <xdr:rowOff>112304</xdr:rowOff>
    </xdr:to>
    <xdr:sp macro="" textlink="">
      <xdr:nvSpPr>
        <xdr:cNvPr id="400" name="楕円 399">
          <a:extLst>
            <a:ext uri="{FF2B5EF4-FFF2-40B4-BE49-F238E27FC236}">
              <a16:creationId xmlns:a16="http://schemas.microsoft.com/office/drawing/2014/main" id="{A415940A-6B5B-4603-BAF2-BAA11E469ECF}"/>
            </a:ext>
          </a:extLst>
        </xdr:cNvPr>
        <xdr:cNvSpPr/>
      </xdr:nvSpPr>
      <xdr:spPr>
        <a:xfrm>
          <a:off x="19494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61504</xdr:rowOff>
    </xdr:to>
    <xdr:cxnSp macro="">
      <xdr:nvCxnSpPr>
        <xdr:cNvPr id="401" name="直線コネクタ 400">
          <a:extLst>
            <a:ext uri="{FF2B5EF4-FFF2-40B4-BE49-F238E27FC236}">
              <a16:creationId xmlns:a16="http://schemas.microsoft.com/office/drawing/2014/main" id="{6FCB6171-E701-4EC3-8751-F46FA76B4CF8}"/>
            </a:ext>
          </a:extLst>
        </xdr:cNvPr>
        <xdr:cNvCxnSpPr/>
      </xdr:nvCxnSpPr>
      <xdr:spPr>
        <a:xfrm flipV="1">
          <a:off x="19545300" y="673989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15603</xdr:rowOff>
    </xdr:from>
    <xdr:to>
      <xdr:col>98</xdr:col>
      <xdr:colOff>38100</xdr:colOff>
      <xdr:row>39</xdr:row>
      <xdr:rowOff>117203</xdr:rowOff>
    </xdr:to>
    <xdr:sp macro="" textlink="">
      <xdr:nvSpPr>
        <xdr:cNvPr id="402" name="楕円 401">
          <a:extLst>
            <a:ext uri="{FF2B5EF4-FFF2-40B4-BE49-F238E27FC236}">
              <a16:creationId xmlns:a16="http://schemas.microsoft.com/office/drawing/2014/main" id="{8BD90E88-E8FC-40E5-B42A-D3BFE133E73F}"/>
            </a:ext>
          </a:extLst>
        </xdr:cNvPr>
        <xdr:cNvSpPr/>
      </xdr:nvSpPr>
      <xdr:spPr>
        <a:xfrm>
          <a:off x="18605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61504</xdr:rowOff>
    </xdr:from>
    <xdr:to>
      <xdr:col>102</xdr:col>
      <xdr:colOff>114300</xdr:colOff>
      <xdr:row>39</xdr:row>
      <xdr:rowOff>66403</xdr:rowOff>
    </xdr:to>
    <xdr:cxnSp macro="">
      <xdr:nvCxnSpPr>
        <xdr:cNvPr id="403" name="直線コネクタ 402">
          <a:extLst>
            <a:ext uri="{FF2B5EF4-FFF2-40B4-BE49-F238E27FC236}">
              <a16:creationId xmlns:a16="http://schemas.microsoft.com/office/drawing/2014/main" id="{DB49FC52-E970-40DD-BA65-C2E76D00DDF2}"/>
            </a:ext>
          </a:extLst>
        </xdr:cNvPr>
        <xdr:cNvCxnSpPr/>
      </xdr:nvCxnSpPr>
      <xdr:spPr>
        <a:xfrm flipV="1">
          <a:off x="18656300" y="67480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A0D7EB60-B901-4FF2-B8A8-223438FE1709}"/>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DD2CC1E9-0A63-4D37-9236-BD3B5FFB1B04}"/>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A188D97C-B5DB-48DA-AD86-BF849F22D32A}"/>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4E5A5D4D-0D71-4991-B42B-B6D65C876398}"/>
            </a:ext>
          </a:extLst>
        </xdr:cNvPr>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B2415B5-45E5-4410-809A-B6E47CBEE1A4}"/>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1947F99-46B5-466E-BB30-A77CE077F84E}"/>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103431</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E2127B7-D0E8-43F7-A050-BDE119EE8C8D}"/>
            </a:ext>
          </a:extLst>
        </xdr:cNvPr>
        <xdr:cNvSpPr txBox="1"/>
      </xdr:nvSpPr>
      <xdr:spPr>
        <a:xfrm>
          <a:off x="19310427"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133730</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1DF905E1-26F8-4D1B-A070-BB261FB3ACFC}"/>
            </a:ext>
          </a:extLst>
        </xdr:cNvPr>
        <xdr:cNvSpPr txBox="1"/>
      </xdr:nvSpPr>
      <xdr:spPr>
        <a:xfrm>
          <a:off x="1842142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8440EFA8-DB5C-4352-B628-0164728E8D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34DC3920-C4CB-4C76-A0DF-A972F7C7EA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5DE2ADDC-3652-4566-AB0A-542DCC6B38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2BC732F6-E6D3-4ABB-8692-3E6862CAD7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F34E42A4-72E5-4041-BE4C-13C39647CE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AA4A33B5-6491-4492-A482-2B1B198300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D904F792-CE28-4997-8E46-CB8E779299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F286C187-4B29-4E9C-ACE4-0B67E6EAA4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90BE8E26-3A3F-48EF-8D1E-0EC1806E5A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7BAD8EE0-87B5-4FE2-AC45-900B598465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2A60711A-25D1-4F25-86BD-2663A188F6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F8F1E4FD-A103-4DC4-841A-B7E0D1E0B84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BD948DAB-9A50-472F-A414-74870BEE2E4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AEA9BA62-E711-4D76-BB23-B87E2E1BF7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8DBBF076-87EF-49C9-BCE9-C5320F5F64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266EBD1C-5345-472F-A70A-751DE9C423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20D95302-4EF2-4868-B9FE-B4D2FC6E05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9171622F-D594-49E6-80F0-795FFE4E11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5A7CF3A-A74C-49A5-8B18-17AEE96392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63CB0E8F-7042-410F-A3E0-6E73A72AF0A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3D8663ED-36AF-4BAB-A4B9-F8728DEFE4C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84AB9C32-573B-45F3-92B3-7365F13E92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1B690D5-990C-49AB-8C76-B79B1577F11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46FE498A-5879-4886-9768-8374C6F908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36" name="直線コネクタ 435">
          <a:extLst>
            <a:ext uri="{FF2B5EF4-FFF2-40B4-BE49-F238E27FC236}">
              <a16:creationId xmlns:a16="http://schemas.microsoft.com/office/drawing/2014/main" id="{B6361A06-2B9F-4388-A0F7-C8AC0323466A}"/>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725F816C-6D1E-4340-807F-636E016729C1}"/>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8" name="直線コネクタ 437">
          <a:extLst>
            <a:ext uri="{FF2B5EF4-FFF2-40B4-BE49-F238E27FC236}">
              <a16:creationId xmlns:a16="http://schemas.microsoft.com/office/drawing/2014/main" id="{53E5F037-18FE-44D2-94AB-BC7287D9BFCE}"/>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2CC6A901-5027-47E2-ADB4-44809CDF75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40" name="直線コネクタ 439">
          <a:extLst>
            <a:ext uri="{FF2B5EF4-FFF2-40B4-BE49-F238E27FC236}">
              <a16:creationId xmlns:a16="http://schemas.microsoft.com/office/drawing/2014/main" id="{1E99B01C-C945-4B55-9886-09547DE69892}"/>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262E614C-C96A-4134-B8B2-F3D41D133BEC}"/>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2" name="フローチャート: 判断 441">
          <a:extLst>
            <a:ext uri="{FF2B5EF4-FFF2-40B4-BE49-F238E27FC236}">
              <a16:creationId xmlns:a16="http://schemas.microsoft.com/office/drawing/2014/main" id="{BFF6C227-783A-45B6-8AE2-FD9A7739C2B8}"/>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3" name="フローチャート: 判断 442">
          <a:extLst>
            <a:ext uri="{FF2B5EF4-FFF2-40B4-BE49-F238E27FC236}">
              <a16:creationId xmlns:a16="http://schemas.microsoft.com/office/drawing/2014/main" id="{67034513-EDE7-4918-AD84-F37D4BDDFC8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4" name="フローチャート: 判断 443">
          <a:extLst>
            <a:ext uri="{FF2B5EF4-FFF2-40B4-BE49-F238E27FC236}">
              <a16:creationId xmlns:a16="http://schemas.microsoft.com/office/drawing/2014/main" id="{A4733E6C-30C0-4D6B-9121-B3FCF2D852B9}"/>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5" name="フローチャート: 判断 444">
          <a:extLst>
            <a:ext uri="{FF2B5EF4-FFF2-40B4-BE49-F238E27FC236}">
              <a16:creationId xmlns:a16="http://schemas.microsoft.com/office/drawing/2014/main" id="{443CB53C-558D-4098-8A1D-17AC0B374475}"/>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46" name="フローチャート: 判断 445">
          <a:extLst>
            <a:ext uri="{FF2B5EF4-FFF2-40B4-BE49-F238E27FC236}">
              <a16:creationId xmlns:a16="http://schemas.microsoft.com/office/drawing/2014/main" id="{5C7CBDCD-10EA-4ACB-B8EC-99894D92D7DF}"/>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4EA7425-8500-4E7F-8D46-7454C419EF1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E79920C-AA7A-49DA-B3A3-46AECC9D6C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13A3F4F-9899-4728-B25B-F0CEA4E995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24E669F-6D21-4DCD-9790-B8541AA50D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9A85E05-85F7-417C-86B5-C85AEA2C38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52" name="楕円 451">
          <a:extLst>
            <a:ext uri="{FF2B5EF4-FFF2-40B4-BE49-F238E27FC236}">
              <a16:creationId xmlns:a16="http://schemas.microsoft.com/office/drawing/2014/main" id="{E14D964D-9F11-4677-9769-599659803A54}"/>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276B484C-2132-4D42-B403-7D8F88879F8D}"/>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454" name="楕円 453">
          <a:extLst>
            <a:ext uri="{FF2B5EF4-FFF2-40B4-BE49-F238E27FC236}">
              <a16:creationId xmlns:a16="http://schemas.microsoft.com/office/drawing/2014/main" id="{D8B3DF68-B06C-478F-A087-141B844D5D38}"/>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95250</xdr:rowOff>
    </xdr:to>
    <xdr:cxnSp macro="">
      <xdr:nvCxnSpPr>
        <xdr:cNvPr id="455" name="直線コネクタ 454">
          <a:extLst>
            <a:ext uri="{FF2B5EF4-FFF2-40B4-BE49-F238E27FC236}">
              <a16:creationId xmlns:a16="http://schemas.microsoft.com/office/drawing/2014/main" id="{268C29C1-6461-44E7-BD61-A4B61B3DF676}"/>
            </a:ext>
          </a:extLst>
        </xdr:cNvPr>
        <xdr:cNvCxnSpPr/>
      </xdr:nvCxnSpPr>
      <xdr:spPr>
        <a:xfrm flipV="1">
          <a:off x="15481300" y="103117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456" name="楕円 455">
          <a:extLst>
            <a:ext uri="{FF2B5EF4-FFF2-40B4-BE49-F238E27FC236}">
              <a16:creationId xmlns:a16="http://schemas.microsoft.com/office/drawing/2014/main" id="{C9F3A4AB-E67E-44CE-AC1E-223AB92B98EA}"/>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95250</xdr:rowOff>
    </xdr:to>
    <xdr:cxnSp macro="">
      <xdr:nvCxnSpPr>
        <xdr:cNvPr id="457" name="直線コネクタ 456">
          <a:extLst>
            <a:ext uri="{FF2B5EF4-FFF2-40B4-BE49-F238E27FC236}">
              <a16:creationId xmlns:a16="http://schemas.microsoft.com/office/drawing/2014/main" id="{EE9734B2-4B4A-4735-8E96-FE21DD4BB4B8}"/>
            </a:ext>
          </a:extLst>
        </xdr:cNvPr>
        <xdr:cNvCxnSpPr/>
      </xdr:nvCxnSpPr>
      <xdr:spPr>
        <a:xfrm>
          <a:off x="14592300" y="102774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458" name="楕円 457">
          <a:extLst>
            <a:ext uri="{FF2B5EF4-FFF2-40B4-BE49-F238E27FC236}">
              <a16:creationId xmlns:a16="http://schemas.microsoft.com/office/drawing/2014/main" id="{601B5265-2135-46A8-A458-02641A55BBBF}"/>
            </a:ext>
          </a:extLst>
        </xdr:cNvPr>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59</xdr:row>
      <xdr:rowOff>163830</xdr:rowOff>
    </xdr:to>
    <xdr:cxnSp macro="">
      <xdr:nvCxnSpPr>
        <xdr:cNvPr id="459" name="直線コネクタ 458">
          <a:extLst>
            <a:ext uri="{FF2B5EF4-FFF2-40B4-BE49-F238E27FC236}">
              <a16:creationId xmlns:a16="http://schemas.microsoft.com/office/drawing/2014/main" id="{10EBEE5D-8661-42B1-ACEE-3811001C53F8}"/>
            </a:ext>
          </a:extLst>
        </xdr:cNvPr>
        <xdr:cNvCxnSpPr/>
      </xdr:nvCxnSpPr>
      <xdr:spPr>
        <a:xfrm flipV="1">
          <a:off x="13703300" y="10277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460" name="楕円 459">
          <a:extLst>
            <a:ext uri="{FF2B5EF4-FFF2-40B4-BE49-F238E27FC236}">
              <a16:creationId xmlns:a16="http://schemas.microsoft.com/office/drawing/2014/main" id="{CD1C27F7-C0D1-485B-84F0-232059ABE5DF}"/>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59</xdr:row>
      <xdr:rowOff>163830</xdr:rowOff>
    </xdr:to>
    <xdr:cxnSp macro="">
      <xdr:nvCxnSpPr>
        <xdr:cNvPr id="461" name="直線コネクタ 460">
          <a:extLst>
            <a:ext uri="{FF2B5EF4-FFF2-40B4-BE49-F238E27FC236}">
              <a16:creationId xmlns:a16="http://schemas.microsoft.com/office/drawing/2014/main" id="{D849CE5F-43E0-4C05-A0C6-EF2DFFCEF56D}"/>
            </a:ext>
          </a:extLst>
        </xdr:cNvPr>
        <xdr:cNvCxnSpPr/>
      </xdr:nvCxnSpPr>
      <xdr:spPr>
        <a:xfrm>
          <a:off x="12814300" y="10277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62" name="n_1aveValue【学校施設】&#10;有形固定資産減価償却率">
          <a:extLst>
            <a:ext uri="{FF2B5EF4-FFF2-40B4-BE49-F238E27FC236}">
              <a16:creationId xmlns:a16="http://schemas.microsoft.com/office/drawing/2014/main" id="{28F69793-E352-442A-B898-735025F433E6}"/>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63" name="n_2aveValue【学校施設】&#10;有形固定資産減価償却率">
          <a:extLst>
            <a:ext uri="{FF2B5EF4-FFF2-40B4-BE49-F238E27FC236}">
              <a16:creationId xmlns:a16="http://schemas.microsoft.com/office/drawing/2014/main" id="{08B5C43A-D7F7-451B-BE7E-F2C26DE46A5E}"/>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64" name="n_3aveValue【学校施設】&#10;有形固定資産減価償却率">
          <a:extLst>
            <a:ext uri="{FF2B5EF4-FFF2-40B4-BE49-F238E27FC236}">
              <a16:creationId xmlns:a16="http://schemas.microsoft.com/office/drawing/2014/main" id="{6566BDB9-00F6-4544-BC70-D805F62B2DB1}"/>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65" name="n_4aveValue【学校施設】&#10;有形固定資産減価償却率">
          <a:extLst>
            <a:ext uri="{FF2B5EF4-FFF2-40B4-BE49-F238E27FC236}">
              <a16:creationId xmlns:a16="http://schemas.microsoft.com/office/drawing/2014/main" id="{C5BDCE30-E506-4199-BA00-19120DF1AC7A}"/>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466" name="n_1mainValue【学校施設】&#10;有形固定資産減価償却率">
          <a:extLst>
            <a:ext uri="{FF2B5EF4-FFF2-40B4-BE49-F238E27FC236}">
              <a16:creationId xmlns:a16="http://schemas.microsoft.com/office/drawing/2014/main" id="{2C444536-2615-436D-886A-212EF37D2CB6}"/>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32402</xdr:rowOff>
    </xdr:from>
    <xdr:ext cx="405111" cy="259045"/>
    <xdr:sp macro="" textlink="">
      <xdr:nvSpPr>
        <xdr:cNvPr id="467" name="n_2mainValue【学校施設】&#10;有形固定資産減価償却率">
          <a:extLst>
            <a:ext uri="{FF2B5EF4-FFF2-40B4-BE49-F238E27FC236}">
              <a16:creationId xmlns:a16="http://schemas.microsoft.com/office/drawing/2014/main" id="{0FB86599-9029-4129-9C79-D0D7487CC31B}"/>
            </a:ext>
          </a:extLst>
        </xdr:cNvPr>
        <xdr:cNvSpPr txBox="1"/>
      </xdr:nvSpPr>
      <xdr:spPr>
        <a:xfrm>
          <a:off x="14389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34307</xdr:rowOff>
    </xdr:from>
    <xdr:ext cx="405111" cy="259045"/>
    <xdr:sp macro="" textlink="">
      <xdr:nvSpPr>
        <xdr:cNvPr id="468" name="n_3mainValue【学校施設】&#10;有形固定資産減価償却率">
          <a:extLst>
            <a:ext uri="{FF2B5EF4-FFF2-40B4-BE49-F238E27FC236}">
              <a16:creationId xmlns:a16="http://schemas.microsoft.com/office/drawing/2014/main" id="{505603E2-B954-4164-B810-CAB308FB8E4B}"/>
            </a:ext>
          </a:extLst>
        </xdr:cNvPr>
        <xdr:cNvSpPr txBox="1"/>
      </xdr:nvSpPr>
      <xdr:spPr>
        <a:xfrm>
          <a:off x="13500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469" name="n_4mainValue【学校施設】&#10;有形固定資産減価償却率">
          <a:extLst>
            <a:ext uri="{FF2B5EF4-FFF2-40B4-BE49-F238E27FC236}">
              <a16:creationId xmlns:a16="http://schemas.microsoft.com/office/drawing/2014/main" id="{1CA1A50A-630D-4C82-A7B2-40BFB4FA7710}"/>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7F04BEF0-A48C-4B08-BC1A-928C6CD98A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A3F23B03-235B-4D0B-B0A2-5467FC10E1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CCDB39AB-EC3B-4C60-826F-C486B7F9CA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93779C1A-78E8-4970-9D7C-55421F3663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B2FFC574-1191-4464-9732-E60BFE59B6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8475D475-E36B-46A9-B037-B6C95463A1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A05684B5-92EC-4A6C-9FB9-09F49D243D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4471DF39-B055-4ACA-865C-F4AB8BF7A6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07AD8B0-1CFA-42BE-BE3A-DC5D94E7FC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F98CA006-F2A9-455B-B74D-075B62CA14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80" name="直線コネクタ 479">
          <a:extLst>
            <a:ext uri="{FF2B5EF4-FFF2-40B4-BE49-F238E27FC236}">
              <a16:creationId xmlns:a16="http://schemas.microsoft.com/office/drawing/2014/main" id="{EDD785BB-D824-4214-9080-C23CC4A8F91C}"/>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1" name="テキスト ボックス 480">
          <a:extLst>
            <a:ext uri="{FF2B5EF4-FFF2-40B4-BE49-F238E27FC236}">
              <a16:creationId xmlns:a16="http://schemas.microsoft.com/office/drawing/2014/main" id="{192DBC47-59DC-4587-AE7F-AA6A2A2F9022}"/>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2" name="直線コネクタ 481">
          <a:extLst>
            <a:ext uri="{FF2B5EF4-FFF2-40B4-BE49-F238E27FC236}">
              <a16:creationId xmlns:a16="http://schemas.microsoft.com/office/drawing/2014/main" id="{8E830F7D-8E2D-4174-8BF7-AD9A5CE6B9F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3" name="テキスト ボックス 482">
          <a:extLst>
            <a:ext uri="{FF2B5EF4-FFF2-40B4-BE49-F238E27FC236}">
              <a16:creationId xmlns:a16="http://schemas.microsoft.com/office/drawing/2014/main" id="{37651498-A036-4E46-93A8-15492C4A7A1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4" name="直線コネクタ 483">
          <a:extLst>
            <a:ext uri="{FF2B5EF4-FFF2-40B4-BE49-F238E27FC236}">
              <a16:creationId xmlns:a16="http://schemas.microsoft.com/office/drawing/2014/main" id="{7C9D410F-56E4-442B-9917-0C6EA5141568}"/>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5" name="テキスト ボックス 484">
          <a:extLst>
            <a:ext uri="{FF2B5EF4-FFF2-40B4-BE49-F238E27FC236}">
              <a16:creationId xmlns:a16="http://schemas.microsoft.com/office/drawing/2014/main" id="{22318C5C-3D25-4F47-A3B1-836211C3357E}"/>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384EB87B-9C1E-4B52-B761-F3D631F19C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61AD2077-B26B-4FFD-9EF3-ACC3D71ABF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8" name="直線コネクタ 487">
          <a:extLst>
            <a:ext uri="{FF2B5EF4-FFF2-40B4-BE49-F238E27FC236}">
              <a16:creationId xmlns:a16="http://schemas.microsoft.com/office/drawing/2014/main" id="{4084CC16-466F-4357-89DF-2530A8B3E9FA}"/>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9" name="テキスト ボックス 488">
          <a:extLst>
            <a:ext uri="{FF2B5EF4-FFF2-40B4-BE49-F238E27FC236}">
              <a16:creationId xmlns:a16="http://schemas.microsoft.com/office/drawing/2014/main" id="{6650285F-1CD8-4C76-9D5E-56C43297825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0" name="直線コネクタ 489">
          <a:extLst>
            <a:ext uri="{FF2B5EF4-FFF2-40B4-BE49-F238E27FC236}">
              <a16:creationId xmlns:a16="http://schemas.microsoft.com/office/drawing/2014/main" id="{AC805A2A-CF96-436D-A7C9-B3C7448F1AF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1" name="テキスト ボックス 490">
          <a:extLst>
            <a:ext uri="{FF2B5EF4-FFF2-40B4-BE49-F238E27FC236}">
              <a16:creationId xmlns:a16="http://schemas.microsoft.com/office/drawing/2014/main" id="{FEF12F80-5D90-4D3A-B180-3D46EB2BAEF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2" name="直線コネクタ 491">
          <a:extLst>
            <a:ext uri="{FF2B5EF4-FFF2-40B4-BE49-F238E27FC236}">
              <a16:creationId xmlns:a16="http://schemas.microsoft.com/office/drawing/2014/main" id="{D691F5BC-3BB2-4760-9F84-24B19B9EBE76}"/>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3" name="テキスト ボックス 492">
          <a:extLst>
            <a:ext uri="{FF2B5EF4-FFF2-40B4-BE49-F238E27FC236}">
              <a16:creationId xmlns:a16="http://schemas.microsoft.com/office/drawing/2014/main" id="{548EA5E9-465E-4CBB-9870-ED7AAB01C07A}"/>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687B7C7A-E345-4DA6-BE73-D1C799A258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7C8B64B7-202B-4FC6-9DF2-5A9EBF70D6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722B0770-D7E2-4381-9880-0B57E559B6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97" name="直線コネクタ 496">
          <a:extLst>
            <a:ext uri="{FF2B5EF4-FFF2-40B4-BE49-F238E27FC236}">
              <a16:creationId xmlns:a16="http://schemas.microsoft.com/office/drawing/2014/main" id="{93AAED6D-0BD1-4C9E-B929-37A5D5D22D6C}"/>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8" name="【学校施設】&#10;一人当たり面積最小値テキスト">
          <a:extLst>
            <a:ext uri="{FF2B5EF4-FFF2-40B4-BE49-F238E27FC236}">
              <a16:creationId xmlns:a16="http://schemas.microsoft.com/office/drawing/2014/main" id="{3C8D841D-884C-4E7B-9E3B-EB8518854AA5}"/>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9" name="直線コネクタ 498">
          <a:extLst>
            <a:ext uri="{FF2B5EF4-FFF2-40B4-BE49-F238E27FC236}">
              <a16:creationId xmlns:a16="http://schemas.microsoft.com/office/drawing/2014/main" id="{53ED0E6D-FCCB-463B-A31D-D8BC6DAC69E4}"/>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00" name="【学校施設】&#10;一人当たり面積最大値テキスト">
          <a:extLst>
            <a:ext uri="{FF2B5EF4-FFF2-40B4-BE49-F238E27FC236}">
              <a16:creationId xmlns:a16="http://schemas.microsoft.com/office/drawing/2014/main" id="{191042E5-01B5-4E66-9BDF-ADEA4B14ED34}"/>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01" name="直線コネクタ 500">
          <a:extLst>
            <a:ext uri="{FF2B5EF4-FFF2-40B4-BE49-F238E27FC236}">
              <a16:creationId xmlns:a16="http://schemas.microsoft.com/office/drawing/2014/main" id="{22DB32D0-CB92-415F-BE6C-71F074F37D18}"/>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02" name="【学校施設】&#10;一人当たり面積平均値テキスト">
          <a:extLst>
            <a:ext uri="{FF2B5EF4-FFF2-40B4-BE49-F238E27FC236}">
              <a16:creationId xmlns:a16="http://schemas.microsoft.com/office/drawing/2014/main" id="{B4442611-7C62-4724-8726-D453A90B61F6}"/>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03" name="フローチャート: 判断 502">
          <a:extLst>
            <a:ext uri="{FF2B5EF4-FFF2-40B4-BE49-F238E27FC236}">
              <a16:creationId xmlns:a16="http://schemas.microsoft.com/office/drawing/2014/main" id="{AFB2EA8E-36CB-459C-BEFB-37778FE95F44}"/>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04" name="フローチャート: 判断 503">
          <a:extLst>
            <a:ext uri="{FF2B5EF4-FFF2-40B4-BE49-F238E27FC236}">
              <a16:creationId xmlns:a16="http://schemas.microsoft.com/office/drawing/2014/main" id="{DD334D62-6D54-4D08-A975-54D76A4B631A}"/>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05" name="フローチャート: 判断 504">
          <a:extLst>
            <a:ext uri="{FF2B5EF4-FFF2-40B4-BE49-F238E27FC236}">
              <a16:creationId xmlns:a16="http://schemas.microsoft.com/office/drawing/2014/main" id="{6E722AA2-F1BC-491F-BD5B-FBC82C6E4794}"/>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06" name="フローチャート: 判断 505">
          <a:extLst>
            <a:ext uri="{FF2B5EF4-FFF2-40B4-BE49-F238E27FC236}">
              <a16:creationId xmlns:a16="http://schemas.microsoft.com/office/drawing/2014/main" id="{3599946E-98F5-4CF5-8402-E38D16B60F37}"/>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07" name="フローチャート: 判断 506">
          <a:extLst>
            <a:ext uri="{FF2B5EF4-FFF2-40B4-BE49-F238E27FC236}">
              <a16:creationId xmlns:a16="http://schemas.microsoft.com/office/drawing/2014/main" id="{D6FB107D-A868-42A3-9175-C453B17E14A3}"/>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A73BB2A-AF8B-4787-99F7-7B1F43DD5B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AFDC19D-D848-4A4E-804F-FA4CCA5902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7481B2F-83C8-4CCA-981F-345E01F6F5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BB52DFF-4610-456B-B000-3A162208C5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F73EE6A-C9AB-46FB-8919-56BFEA8F1B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36640</xdr:rowOff>
    </xdr:from>
    <xdr:to>
      <xdr:col>116</xdr:col>
      <xdr:colOff>114300</xdr:colOff>
      <xdr:row>61</xdr:row>
      <xdr:rowOff>138240</xdr:rowOff>
    </xdr:to>
    <xdr:sp macro="" textlink="">
      <xdr:nvSpPr>
        <xdr:cNvPr id="513" name="楕円 512">
          <a:extLst>
            <a:ext uri="{FF2B5EF4-FFF2-40B4-BE49-F238E27FC236}">
              <a16:creationId xmlns:a16="http://schemas.microsoft.com/office/drawing/2014/main" id="{D10E735D-6F16-4C31-B1CF-8CAC6CB3EB74}"/>
            </a:ext>
          </a:extLst>
        </xdr:cNvPr>
        <xdr:cNvSpPr/>
      </xdr:nvSpPr>
      <xdr:spPr>
        <a:xfrm>
          <a:off x="22110700" y="104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15067</xdr:rowOff>
    </xdr:from>
    <xdr:ext cx="469744" cy="259045"/>
    <xdr:sp macro="" textlink="">
      <xdr:nvSpPr>
        <xdr:cNvPr id="514" name="【学校施設】&#10;一人当たり面積該当値テキスト">
          <a:extLst>
            <a:ext uri="{FF2B5EF4-FFF2-40B4-BE49-F238E27FC236}">
              <a16:creationId xmlns:a16="http://schemas.microsoft.com/office/drawing/2014/main" id="{C35E47FF-BF32-4932-BDA9-9E90FE7B7869}"/>
            </a:ext>
          </a:extLst>
        </xdr:cNvPr>
        <xdr:cNvSpPr txBox="1"/>
      </xdr:nvSpPr>
      <xdr:spPr>
        <a:xfrm>
          <a:off x="22199600" y="104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44069</xdr:rowOff>
    </xdr:from>
    <xdr:to>
      <xdr:col>112</xdr:col>
      <xdr:colOff>38100</xdr:colOff>
      <xdr:row>61</xdr:row>
      <xdr:rowOff>145669</xdr:rowOff>
    </xdr:to>
    <xdr:sp macro="" textlink="">
      <xdr:nvSpPr>
        <xdr:cNvPr id="515" name="楕円 514">
          <a:extLst>
            <a:ext uri="{FF2B5EF4-FFF2-40B4-BE49-F238E27FC236}">
              <a16:creationId xmlns:a16="http://schemas.microsoft.com/office/drawing/2014/main" id="{D9FEC003-BE93-420A-A4C3-43EDD28D471C}"/>
            </a:ext>
          </a:extLst>
        </xdr:cNvPr>
        <xdr:cNvSpPr/>
      </xdr:nvSpPr>
      <xdr:spPr>
        <a:xfrm>
          <a:off x="21272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87440</xdr:rowOff>
    </xdr:from>
    <xdr:to>
      <xdr:col>116</xdr:col>
      <xdr:colOff>63500</xdr:colOff>
      <xdr:row>61</xdr:row>
      <xdr:rowOff>94869</xdr:rowOff>
    </xdr:to>
    <xdr:cxnSp macro="">
      <xdr:nvCxnSpPr>
        <xdr:cNvPr id="516" name="直線コネクタ 515">
          <a:extLst>
            <a:ext uri="{FF2B5EF4-FFF2-40B4-BE49-F238E27FC236}">
              <a16:creationId xmlns:a16="http://schemas.microsoft.com/office/drawing/2014/main" id="{31459490-FBD4-4477-BD7F-48447C31C2AA}"/>
            </a:ext>
          </a:extLst>
        </xdr:cNvPr>
        <xdr:cNvCxnSpPr/>
      </xdr:nvCxnSpPr>
      <xdr:spPr>
        <a:xfrm flipV="1">
          <a:off x="21323300" y="1054589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43783</xdr:rowOff>
    </xdr:from>
    <xdr:to>
      <xdr:col>107</xdr:col>
      <xdr:colOff>101600</xdr:colOff>
      <xdr:row>61</xdr:row>
      <xdr:rowOff>145383</xdr:rowOff>
    </xdr:to>
    <xdr:sp macro="" textlink="">
      <xdr:nvSpPr>
        <xdr:cNvPr id="517" name="楕円 516">
          <a:extLst>
            <a:ext uri="{FF2B5EF4-FFF2-40B4-BE49-F238E27FC236}">
              <a16:creationId xmlns:a16="http://schemas.microsoft.com/office/drawing/2014/main" id="{F66A4297-DB5B-4979-81D4-2D12C0340355}"/>
            </a:ext>
          </a:extLst>
        </xdr:cNvPr>
        <xdr:cNvSpPr/>
      </xdr:nvSpPr>
      <xdr:spPr>
        <a:xfrm>
          <a:off x="20383500" y="10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94583</xdr:rowOff>
    </xdr:from>
    <xdr:to>
      <xdr:col>111</xdr:col>
      <xdr:colOff>177800</xdr:colOff>
      <xdr:row>61</xdr:row>
      <xdr:rowOff>94869</xdr:rowOff>
    </xdr:to>
    <xdr:cxnSp macro="">
      <xdr:nvCxnSpPr>
        <xdr:cNvPr id="518" name="直線コネクタ 517">
          <a:extLst>
            <a:ext uri="{FF2B5EF4-FFF2-40B4-BE49-F238E27FC236}">
              <a16:creationId xmlns:a16="http://schemas.microsoft.com/office/drawing/2014/main" id="{D3CEF896-C12A-40AC-B349-2D698F4648C7}"/>
            </a:ext>
          </a:extLst>
        </xdr:cNvPr>
        <xdr:cNvCxnSpPr/>
      </xdr:nvCxnSpPr>
      <xdr:spPr>
        <a:xfrm>
          <a:off x="20434300" y="1055303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51498</xdr:rowOff>
    </xdr:from>
    <xdr:to>
      <xdr:col>102</xdr:col>
      <xdr:colOff>165100</xdr:colOff>
      <xdr:row>61</xdr:row>
      <xdr:rowOff>153098</xdr:rowOff>
    </xdr:to>
    <xdr:sp macro="" textlink="">
      <xdr:nvSpPr>
        <xdr:cNvPr id="519" name="楕円 518">
          <a:extLst>
            <a:ext uri="{FF2B5EF4-FFF2-40B4-BE49-F238E27FC236}">
              <a16:creationId xmlns:a16="http://schemas.microsoft.com/office/drawing/2014/main" id="{01E5A8C9-3FF5-4663-BFD4-6B21B01C579F}"/>
            </a:ext>
          </a:extLst>
        </xdr:cNvPr>
        <xdr:cNvSpPr/>
      </xdr:nvSpPr>
      <xdr:spPr>
        <a:xfrm>
          <a:off x="19494500" y="10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94583</xdr:rowOff>
    </xdr:from>
    <xdr:to>
      <xdr:col>107</xdr:col>
      <xdr:colOff>50800</xdr:colOff>
      <xdr:row>61</xdr:row>
      <xdr:rowOff>102298</xdr:rowOff>
    </xdr:to>
    <xdr:cxnSp macro="">
      <xdr:nvCxnSpPr>
        <xdr:cNvPr id="520" name="直線コネクタ 519">
          <a:extLst>
            <a:ext uri="{FF2B5EF4-FFF2-40B4-BE49-F238E27FC236}">
              <a16:creationId xmlns:a16="http://schemas.microsoft.com/office/drawing/2014/main" id="{E9424B5C-668F-4557-BD7D-89C1CD92E582}"/>
            </a:ext>
          </a:extLst>
        </xdr:cNvPr>
        <xdr:cNvCxnSpPr/>
      </xdr:nvCxnSpPr>
      <xdr:spPr>
        <a:xfrm flipV="1">
          <a:off x="19545300" y="1055303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31210</xdr:rowOff>
    </xdr:from>
    <xdr:to>
      <xdr:col>98</xdr:col>
      <xdr:colOff>38100</xdr:colOff>
      <xdr:row>61</xdr:row>
      <xdr:rowOff>132810</xdr:rowOff>
    </xdr:to>
    <xdr:sp macro="" textlink="">
      <xdr:nvSpPr>
        <xdr:cNvPr id="521" name="楕円 520">
          <a:extLst>
            <a:ext uri="{FF2B5EF4-FFF2-40B4-BE49-F238E27FC236}">
              <a16:creationId xmlns:a16="http://schemas.microsoft.com/office/drawing/2014/main" id="{42348F9A-B1CD-49D4-B16C-AB39445CE925}"/>
            </a:ext>
          </a:extLst>
        </xdr:cNvPr>
        <xdr:cNvSpPr/>
      </xdr:nvSpPr>
      <xdr:spPr>
        <a:xfrm>
          <a:off x="18605500" y="10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82010</xdr:rowOff>
    </xdr:from>
    <xdr:to>
      <xdr:col>102</xdr:col>
      <xdr:colOff>114300</xdr:colOff>
      <xdr:row>61</xdr:row>
      <xdr:rowOff>102298</xdr:rowOff>
    </xdr:to>
    <xdr:cxnSp macro="">
      <xdr:nvCxnSpPr>
        <xdr:cNvPr id="522" name="直線コネクタ 521">
          <a:extLst>
            <a:ext uri="{FF2B5EF4-FFF2-40B4-BE49-F238E27FC236}">
              <a16:creationId xmlns:a16="http://schemas.microsoft.com/office/drawing/2014/main" id="{4C0E163B-8B3C-411C-8260-2FC5EE2C4123}"/>
            </a:ext>
          </a:extLst>
        </xdr:cNvPr>
        <xdr:cNvCxnSpPr/>
      </xdr:nvCxnSpPr>
      <xdr:spPr>
        <a:xfrm>
          <a:off x="18656300" y="10540460"/>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23" name="n_1aveValue【学校施設】&#10;一人当たり面積">
          <a:extLst>
            <a:ext uri="{FF2B5EF4-FFF2-40B4-BE49-F238E27FC236}">
              <a16:creationId xmlns:a16="http://schemas.microsoft.com/office/drawing/2014/main" id="{C197B18A-43A4-4ABF-9FFB-7500D77C36F7}"/>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24" name="n_2aveValue【学校施設】&#10;一人当たり面積">
          <a:extLst>
            <a:ext uri="{FF2B5EF4-FFF2-40B4-BE49-F238E27FC236}">
              <a16:creationId xmlns:a16="http://schemas.microsoft.com/office/drawing/2014/main" id="{C7459951-B6A3-4705-98CD-FEEFA8F6A8B4}"/>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25" name="n_3aveValue【学校施設】&#10;一人当たり面積">
          <a:extLst>
            <a:ext uri="{FF2B5EF4-FFF2-40B4-BE49-F238E27FC236}">
              <a16:creationId xmlns:a16="http://schemas.microsoft.com/office/drawing/2014/main" id="{A09E4E4F-3DC9-43E6-8088-5C51EAA61620}"/>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26" name="n_4aveValue【学校施設】&#10;一人当たり面積">
          <a:extLst>
            <a:ext uri="{FF2B5EF4-FFF2-40B4-BE49-F238E27FC236}">
              <a16:creationId xmlns:a16="http://schemas.microsoft.com/office/drawing/2014/main" id="{19A36395-B989-43C0-AADA-EF21256E61B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136796</xdr:rowOff>
    </xdr:from>
    <xdr:ext cx="469744" cy="259045"/>
    <xdr:sp macro="" textlink="">
      <xdr:nvSpPr>
        <xdr:cNvPr id="527" name="n_1mainValue【学校施設】&#10;一人当たり面積">
          <a:extLst>
            <a:ext uri="{FF2B5EF4-FFF2-40B4-BE49-F238E27FC236}">
              <a16:creationId xmlns:a16="http://schemas.microsoft.com/office/drawing/2014/main" id="{8273FE71-B37B-48D0-AE33-231F8F3B88DE}"/>
            </a:ext>
          </a:extLst>
        </xdr:cNvPr>
        <xdr:cNvSpPr txBox="1"/>
      </xdr:nvSpPr>
      <xdr:spPr>
        <a:xfrm>
          <a:off x="210757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136510</xdr:rowOff>
    </xdr:from>
    <xdr:ext cx="469744" cy="259045"/>
    <xdr:sp macro="" textlink="">
      <xdr:nvSpPr>
        <xdr:cNvPr id="528" name="n_2mainValue【学校施設】&#10;一人当たり面積">
          <a:extLst>
            <a:ext uri="{FF2B5EF4-FFF2-40B4-BE49-F238E27FC236}">
              <a16:creationId xmlns:a16="http://schemas.microsoft.com/office/drawing/2014/main" id="{9543D6DD-A7F9-4AFB-8E67-F07552B6F44C}"/>
            </a:ext>
          </a:extLst>
        </xdr:cNvPr>
        <xdr:cNvSpPr txBox="1"/>
      </xdr:nvSpPr>
      <xdr:spPr>
        <a:xfrm>
          <a:off x="20199427" y="105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144225</xdr:rowOff>
    </xdr:from>
    <xdr:ext cx="469744" cy="259045"/>
    <xdr:sp macro="" textlink="">
      <xdr:nvSpPr>
        <xdr:cNvPr id="529" name="n_3mainValue【学校施設】&#10;一人当たり面積">
          <a:extLst>
            <a:ext uri="{FF2B5EF4-FFF2-40B4-BE49-F238E27FC236}">
              <a16:creationId xmlns:a16="http://schemas.microsoft.com/office/drawing/2014/main" id="{DCC73940-7AEF-4A61-ADBE-AC03F71F3242}"/>
            </a:ext>
          </a:extLst>
        </xdr:cNvPr>
        <xdr:cNvSpPr txBox="1"/>
      </xdr:nvSpPr>
      <xdr:spPr>
        <a:xfrm>
          <a:off x="19310427" y="106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123937</xdr:rowOff>
    </xdr:from>
    <xdr:ext cx="469744" cy="259045"/>
    <xdr:sp macro="" textlink="">
      <xdr:nvSpPr>
        <xdr:cNvPr id="530" name="n_4mainValue【学校施設】&#10;一人当たり面積">
          <a:extLst>
            <a:ext uri="{FF2B5EF4-FFF2-40B4-BE49-F238E27FC236}">
              <a16:creationId xmlns:a16="http://schemas.microsoft.com/office/drawing/2014/main" id="{19AF6C16-30D3-43AB-AF2D-2C9220D0E3DD}"/>
            </a:ext>
          </a:extLst>
        </xdr:cNvPr>
        <xdr:cNvSpPr txBox="1"/>
      </xdr:nvSpPr>
      <xdr:spPr>
        <a:xfrm>
          <a:off x="18421427" y="10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ABE30BA0-5325-4930-888A-0B38AEE417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FE47761D-8711-459B-9F1A-DBA32713B2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89FED996-C022-4DDD-AF65-3B88436992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5CA470C5-4708-4533-8284-B307AD6C09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9499501D-214A-4A7F-BAF6-258C5DEF4A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774FDC0F-0BF7-4BC7-BE20-681A925BD5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95C94F20-C33E-4157-B883-69DF8B56CA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EA2298DD-222A-4A95-9541-A76BFCA78D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79C67091-95F7-4234-9649-EFFE4E0982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DB3A515F-47F0-445B-94F9-7C9E653116E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8D383A0A-7F2B-4699-9410-0D55EE3B0F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2A554DA1-5642-449A-B383-C63D1D265B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31C5D9C1-CC0D-45F0-912B-5F1D275B12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06698773-643F-4C8A-B20F-A48EA8FBBC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D4561E4D-E3DB-4E45-A16A-C268902826E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4724192E-F5A0-4E4D-9785-E7D28BDDDDE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A89064C0-2DFB-419F-B6C5-9BBDEEACD9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A2CCC615-51E8-459C-90B7-A18FDB89EC4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BDFFF583-814A-4713-A636-DBAA7123275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8EB16EFB-4A58-46E2-BE72-786B7C77C0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1CE78CE0-4A3B-4657-B7ED-1A202DD76F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D3A92933-4470-4875-9343-EF47EF1DB86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33DEDDEA-00A1-43C8-A637-D63F607071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96DCCF4C-879A-4E75-B6FF-4A62CA786D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82AF58CA-065A-4653-9044-A751F8BFC67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56" name="直線コネクタ 555">
          <a:extLst>
            <a:ext uri="{FF2B5EF4-FFF2-40B4-BE49-F238E27FC236}">
              <a16:creationId xmlns:a16="http://schemas.microsoft.com/office/drawing/2014/main" id="{BE922551-1EBA-484F-8C75-C8510881B322}"/>
            </a:ext>
          </a:extLst>
        </xdr:cNvPr>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a:extLst>
            <a:ext uri="{FF2B5EF4-FFF2-40B4-BE49-F238E27FC236}">
              <a16:creationId xmlns:a16="http://schemas.microsoft.com/office/drawing/2014/main" id="{ED931FBE-5A3C-453A-BA0D-F1926A2A42D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a:extLst>
            <a:ext uri="{FF2B5EF4-FFF2-40B4-BE49-F238E27FC236}">
              <a16:creationId xmlns:a16="http://schemas.microsoft.com/office/drawing/2014/main" id="{4ECFC3A4-AFD3-49F2-83D0-271CEFE4EEB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59" name="【児童館】&#10;有形固定資産減価償却率最大値テキスト">
          <a:extLst>
            <a:ext uri="{FF2B5EF4-FFF2-40B4-BE49-F238E27FC236}">
              <a16:creationId xmlns:a16="http://schemas.microsoft.com/office/drawing/2014/main" id="{C94550B1-2DBF-4C0C-BEE2-25878305A169}"/>
            </a:ext>
          </a:extLst>
        </xdr:cNvPr>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60" name="直線コネクタ 559">
          <a:extLst>
            <a:ext uri="{FF2B5EF4-FFF2-40B4-BE49-F238E27FC236}">
              <a16:creationId xmlns:a16="http://schemas.microsoft.com/office/drawing/2014/main" id="{28DF36AF-3619-4CBB-8073-3D43F9F46F65}"/>
            </a:ext>
          </a:extLst>
        </xdr:cNvPr>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61" name="【児童館】&#10;有形固定資産減価償却率平均値テキスト">
          <a:extLst>
            <a:ext uri="{FF2B5EF4-FFF2-40B4-BE49-F238E27FC236}">
              <a16:creationId xmlns:a16="http://schemas.microsoft.com/office/drawing/2014/main" id="{F22CBC38-CB24-4DC2-8563-32F9F24712C7}"/>
            </a:ext>
          </a:extLst>
        </xdr:cNvPr>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62" name="フローチャート: 判断 561">
          <a:extLst>
            <a:ext uri="{FF2B5EF4-FFF2-40B4-BE49-F238E27FC236}">
              <a16:creationId xmlns:a16="http://schemas.microsoft.com/office/drawing/2014/main" id="{E7AF921D-1EBE-4183-B386-4FAD27FE3E20}"/>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63" name="フローチャート: 判断 562">
          <a:extLst>
            <a:ext uri="{FF2B5EF4-FFF2-40B4-BE49-F238E27FC236}">
              <a16:creationId xmlns:a16="http://schemas.microsoft.com/office/drawing/2014/main" id="{F41E5F12-978D-4A3C-BA2B-617260785C5C}"/>
            </a:ext>
          </a:extLst>
        </xdr:cNvPr>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64" name="フローチャート: 判断 563">
          <a:extLst>
            <a:ext uri="{FF2B5EF4-FFF2-40B4-BE49-F238E27FC236}">
              <a16:creationId xmlns:a16="http://schemas.microsoft.com/office/drawing/2014/main" id="{B5DEC7F8-1758-4F2C-8572-019A391DF3CC}"/>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65" name="フローチャート: 判断 564">
          <a:extLst>
            <a:ext uri="{FF2B5EF4-FFF2-40B4-BE49-F238E27FC236}">
              <a16:creationId xmlns:a16="http://schemas.microsoft.com/office/drawing/2014/main" id="{FBFC0A7D-718F-48F6-875A-53E039593DE4}"/>
            </a:ext>
          </a:extLst>
        </xdr:cNvPr>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66" name="フローチャート: 判断 565">
          <a:extLst>
            <a:ext uri="{FF2B5EF4-FFF2-40B4-BE49-F238E27FC236}">
              <a16:creationId xmlns:a16="http://schemas.microsoft.com/office/drawing/2014/main" id="{952D298D-1D1A-4AB3-AEB3-BDAF2CDCBC81}"/>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193C39D-1BE3-4BBB-A4C6-547D103DC5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988E83C0-27EE-4B5C-A6DD-28F6F1BFA5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8287573-33AD-45B1-9F34-05285F5C21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6391F66F-9591-4E53-9A54-FAD3A56A9C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B5D4F87B-D9A7-48C7-B87C-FD69D0F8FA3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2" name="楕円 571">
          <a:extLst>
            <a:ext uri="{FF2B5EF4-FFF2-40B4-BE49-F238E27FC236}">
              <a16:creationId xmlns:a16="http://schemas.microsoft.com/office/drawing/2014/main" id="{38002233-2818-4EB4-A763-0A8E0D925468}"/>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573" name="【児童館】&#10;有形固定資産減価償却率該当値テキスト">
          <a:extLst>
            <a:ext uri="{FF2B5EF4-FFF2-40B4-BE49-F238E27FC236}">
              <a16:creationId xmlns:a16="http://schemas.microsoft.com/office/drawing/2014/main" id="{AAEF221F-F904-4E1E-86CE-43E44C9309AB}"/>
            </a:ext>
          </a:extLst>
        </xdr:cNvPr>
        <xdr:cNvSpPr txBox="1"/>
      </xdr:nvSpPr>
      <xdr:spPr>
        <a:xfrm>
          <a:off x="16357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74" name="楕円 573">
          <a:extLst>
            <a:ext uri="{FF2B5EF4-FFF2-40B4-BE49-F238E27FC236}">
              <a16:creationId xmlns:a16="http://schemas.microsoft.com/office/drawing/2014/main" id="{E15B8074-64A1-4711-A314-DD48B5ED5648}"/>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74023</xdr:rowOff>
    </xdr:to>
    <xdr:cxnSp macro="">
      <xdr:nvCxnSpPr>
        <xdr:cNvPr id="575" name="直線コネクタ 574">
          <a:extLst>
            <a:ext uri="{FF2B5EF4-FFF2-40B4-BE49-F238E27FC236}">
              <a16:creationId xmlns:a16="http://schemas.microsoft.com/office/drawing/2014/main" id="{7262B79B-4BF6-4662-8F9D-7D2B94C6604A}"/>
            </a:ext>
          </a:extLst>
        </xdr:cNvPr>
        <xdr:cNvCxnSpPr/>
      </xdr:nvCxnSpPr>
      <xdr:spPr>
        <a:xfrm>
          <a:off x="15481300" y="141182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6" name="楕円 575">
          <a:extLst>
            <a:ext uri="{FF2B5EF4-FFF2-40B4-BE49-F238E27FC236}">
              <a16:creationId xmlns:a16="http://schemas.microsoft.com/office/drawing/2014/main" id="{4166EFDB-243C-4E64-B7FD-36700AF162DE}"/>
            </a:ext>
          </a:extLst>
        </xdr:cNvPr>
        <xdr:cNvSpPr/>
      </xdr:nvSpPr>
      <xdr:spPr>
        <a:xfrm>
          <a:off x="14541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59327</xdr:rowOff>
    </xdr:to>
    <xdr:cxnSp macro="">
      <xdr:nvCxnSpPr>
        <xdr:cNvPr id="577" name="直線コネクタ 576">
          <a:extLst>
            <a:ext uri="{FF2B5EF4-FFF2-40B4-BE49-F238E27FC236}">
              <a16:creationId xmlns:a16="http://schemas.microsoft.com/office/drawing/2014/main" id="{890AD528-B3CD-44C2-A6D3-1706F2550AAB}"/>
            </a:ext>
          </a:extLst>
        </xdr:cNvPr>
        <xdr:cNvCxnSpPr/>
      </xdr:nvCxnSpPr>
      <xdr:spPr>
        <a:xfrm>
          <a:off x="14592300" y="1403005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8" name="楕円 577">
          <a:extLst>
            <a:ext uri="{FF2B5EF4-FFF2-40B4-BE49-F238E27FC236}">
              <a16:creationId xmlns:a16="http://schemas.microsoft.com/office/drawing/2014/main" id="{CFFCDD71-71C3-4694-B825-D079ED153CAC}"/>
            </a:ext>
          </a:extLst>
        </xdr:cNvPr>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81</xdr:row>
      <xdr:rowOff>142602</xdr:rowOff>
    </xdr:to>
    <xdr:cxnSp macro="">
      <xdr:nvCxnSpPr>
        <xdr:cNvPr id="579" name="直線コネクタ 578">
          <a:extLst>
            <a:ext uri="{FF2B5EF4-FFF2-40B4-BE49-F238E27FC236}">
              <a16:creationId xmlns:a16="http://schemas.microsoft.com/office/drawing/2014/main" id="{394E420C-B25D-48BE-A161-AA157CC86726}"/>
            </a:ext>
          </a:extLst>
        </xdr:cNvPr>
        <xdr:cNvCxnSpPr/>
      </xdr:nvCxnSpPr>
      <xdr:spPr>
        <a:xfrm>
          <a:off x="13703300" y="14030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47716</xdr:rowOff>
    </xdr:from>
    <xdr:to>
      <xdr:col>67</xdr:col>
      <xdr:colOff>101600</xdr:colOff>
      <xdr:row>81</xdr:row>
      <xdr:rowOff>149316</xdr:rowOff>
    </xdr:to>
    <xdr:sp macro="" textlink="">
      <xdr:nvSpPr>
        <xdr:cNvPr id="580" name="楕円 579">
          <a:extLst>
            <a:ext uri="{FF2B5EF4-FFF2-40B4-BE49-F238E27FC236}">
              <a16:creationId xmlns:a16="http://schemas.microsoft.com/office/drawing/2014/main" id="{4454246F-6878-4D60-B84A-355B8896027C}"/>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98516</xdr:rowOff>
    </xdr:from>
    <xdr:to>
      <xdr:col>71</xdr:col>
      <xdr:colOff>177800</xdr:colOff>
      <xdr:row>81</xdr:row>
      <xdr:rowOff>142602</xdr:rowOff>
    </xdr:to>
    <xdr:cxnSp macro="">
      <xdr:nvCxnSpPr>
        <xdr:cNvPr id="581" name="直線コネクタ 580">
          <a:extLst>
            <a:ext uri="{FF2B5EF4-FFF2-40B4-BE49-F238E27FC236}">
              <a16:creationId xmlns:a16="http://schemas.microsoft.com/office/drawing/2014/main" id="{B036F395-DE25-4CED-BF3E-4BE141A3ECCD}"/>
            </a:ext>
          </a:extLst>
        </xdr:cNvPr>
        <xdr:cNvCxnSpPr/>
      </xdr:nvCxnSpPr>
      <xdr:spPr>
        <a:xfrm>
          <a:off x="12814300" y="139859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582" name="n_1aveValue【児童館】&#10;有形固定資産減価償却率">
          <a:extLst>
            <a:ext uri="{FF2B5EF4-FFF2-40B4-BE49-F238E27FC236}">
              <a16:creationId xmlns:a16="http://schemas.microsoft.com/office/drawing/2014/main" id="{E4F7F341-AFF5-4BB2-854D-C90F6E2240C7}"/>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583" name="n_2aveValue【児童館】&#10;有形固定資産減価償却率">
          <a:extLst>
            <a:ext uri="{FF2B5EF4-FFF2-40B4-BE49-F238E27FC236}">
              <a16:creationId xmlns:a16="http://schemas.microsoft.com/office/drawing/2014/main" id="{4806DE0A-655D-42FB-B79D-65DC854E0021}"/>
            </a:ext>
          </a:extLst>
        </xdr:cNvPr>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584" name="n_3aveValue【児童館】&#10;有形固定資産減価償却率">
          <a:extLst>
            <a:ext uri="{FF2B5EF4-FFF2-40B4-BE49-F238E27FC236}">
              <a16:creationId xmlns:a16="http://schemas.microsoft.com/office/drawing/2014/main" id="{057F18C3-4C3F-44F2-9551-7626135D4AA8}"/>
            </a:ext>
          </a:extLst>
        </xdr:cNvPr>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585" name="n_4aveValue【児童館】&#10;有形固定資産減価償却率">
          <a:extLst>
            <a:ext uri="{FF2B5EF4-FFF2-40B4-BE49-F238E27FC236}">
              <a16:creationId xmlns:a16="http://schemas.microsoft.com/office/drawing/2014/main" id="{EB64754B-DC4E-408C-B6F6-D97ECC9B1287}"/>
            </a:ext>
          </a:extLst>
        </xdr:cNvPr>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586" name="n_1mainValue【児童館】&#10;有形固定資産減価償却率">
          <a:extLst>
            <a:ext uri="{FF2B5EF4-FFF2-40B4-BE49-F238E27FC236}">
              <a16:creationId xmlns:a16="http://schemas.microsoft.com/office/drawing/2014/main" id="{270F5B9E-67A0-42F1-B2B7-8221234922A2}"/>
            </a:ext>
          </a:extLst>
        </xdr:cNvPr>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mainValue【児童館】&#10;有形固定資産減価償却率">
          <a:extLst>
            <a:ext uri="{FF2B5EF4-FFF2-40B4-BE49-F238E27FC236}">
              <a16:creationId xmlns:a16="http://schemas.microsoft.com/office/drawing/2014/main" id="{DEE9E6A4-CFA8-4375-B4AF-735CBF765E08}"/>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8" name="n_3mainValue【児童館】&#10;有形固定資産減価償却率">
          <a:extLst>
            <a:ext uri="{FF2B5EF4-FFF2-40B4-BE49-F238E27FC236}">
              <a16:creationId xmlns:a16="http://schemas.microsoft.com/office/drawing/2014/main" id="{061DD62C-2A15-4D6A-9B55-7CD6262E7A57}"/>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589" name="n_4mainValue【児童館】&#10;有形固定資産減価償却率">
          <a:extLst>
            <a:ext uri="{FF2B5EF4-FFF2-40B4-BE49-F238E27FC236}">
              <a16:creationId xmlns:a16="http://schemas.microsoft.com/office/drawing/2014/main" id="{AA30E5A0-600E-4DBF-812F-823FDB7CDC79}"/>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A6827A20-D2E0-457A-A509-333346EA06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A7859706-35F0-4CFE-8B89-72C9A5F11E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9F641D66-80E5-4984-AF08-7DDDE9B272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D5DF9DC-6C45-4E49-A0B9-19E647C7E3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9635D593-3842-45FA-9D30-EFD825A811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F166B4DD-4C3B-49C6-BDC1-92B332DA48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851A6758-D597-4704-A76A-108E950458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B2623719-7807-4C4D-9B4B-E411F95F4E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4ABE75-0F5E-47B1-8BA8-477DCEC769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52AC0065-1D22-46AC-BDC9-E7DA07EE78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0" name="直線コネクタ 599">
          <a:extLst>
            <a:ext uri="{FF2B5EF4-FFF2-40B4-BE49-F238E27FC236}">
              <a16:creationId xmlns:a16="http://schemas.microsoft.com/office/drawing/2014/main" id="{E2D1DDE2-477F-4440-9CB7-508D24053BDF}"/>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1" name="テキスト ボックス 600">
          <a:extLst>
            <a:ext uri="{FF2B5EF4-FFF2-40B4-BE49-F238E27FC236}">
              <a16:creationId xmlns:a16="http://schemas.microsoft.com/office/drawing/2014/main" id="{A450A99A-8922-4C8D-BC2A-871F8B5ADCF6}"/>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85F279AA-4822-4FBB-9736-5A718C9BF1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7116A56F-D26F-46E5-B799-62F3D359DF1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4" name="直線コネクタ 603">
          <a:extLst>
            <a:ext uri="{FF2B5EF4-FFF2-40B4-BE49-F238E27FC236}">
              <a16:creationId xmlns:a16="http://schemas.microsoft.com/office/drawing/2014/main" id="{FF4788FA-FDA5-4AF5-973E-B11E4DCD28E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5" name="テキスト ボックス 604">
          <a:extLst>
            <a:ext uri="{FF2B5EF4-FFF2-40B4-BE49-F238E27FC236}">
              <a16:creationId xmlns:a16="http://schemas.microsoft.com/office/drawing/2014/main" id="{3918D0BA-A8DC-4F8F-AFFF-D41B3B2EAF6B}"/>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FA2A95D8-55EA-46B5-BC17-E9485139B3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502882DE-7747-41E8-A87F-4FBD804DB2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B1A98219-E369-4412-8C71-E43D47C12C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09" name="直線コネクタ 608">
          <a:extLst>
            <a:ext uri="{FF2B5EF4-FFF2-40B4-BE49-F238E27FC236}">
              <a16:creationId xmlns:a16="http://schemas.microsoft.com/office/drawing/2014/main" id="{806DC39D-5A53-45D2-B44A-65FBE0021501}"/>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0" name="【児童館】&#10;一人当たり面積最小値テキスト">
          <a:extLst>
            <a:ext uri="{FF2B5EF4-FFF2-40B4-BE49-F238E27FC236}">
              <a16:creationId xmlns:a16="http://schemas.microsoft.com/office/drawing/2014/main" id="{54A597E0-5564-47AF-930A-89CBA98168A8}"/>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1" name="直線コネクタ 610">
          <a:extLst>
            <a:ext uri="{FF2B5EF4-FFF2-40B4-BE49-F238E27FC236}">
              <a16:creationId xmlns:a16="http://schemas.microsoft.com/office/drawing/2014/main" id="{86B38CF0-BD5C-4DF6-8063-9329B6BD99B8}"/>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12" name="【児童館】&#10;一人当たり面積最大値テキスト">
          <a:extLst>
            <a:ext uri="{FF2B5EF4-FFF2-40B4-BE49-F238E27FC236}">
              <a16:creationId xmlns:a16="http://schemas.microsoft.com/office/drawing/2014/main" id="{D53A1458-FD36-430A-A66A-5E8236BE1047}"/>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13" name="直線コネクタ 612">
          <a:extLst>
            <a:ext uri="{FF2B5EF4-FFF2-40B4-BE49-F238E27FC236}">
              <a16:creationId xmlns:a16="http://schemas.microsoft.com/office/drawing/2014/main" id="{5E7C5AC6-1512-401D-A54A-2F39F5D3C596}"/>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614" name="【児童館】&#10;一人当たり面積平均値テキスト">
          <a:extLst>
            <a:ext uri="{FF2B5EF4-FFF2-40B4-BE49-F238E27FC236}">
              <a16:creationId xmlns:a16="http://schemas.microsoft.com/office/drawing/2014/main" id="{C3006A28-E216-49D9-8A45-ECA7A547FA15}"/>
            </a:ext>
          </a:extLst>
        </xdr:cNvPr>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15" name="フローチャート: 判断 614">
          <a:extLst>
            <a:ext uri="{FF2B5EF4-FFF2-40B4-BE49-F238E27FC236}">
              <a16:creationId xmlns:a16="http://schemas.microsoft.com/office/drawing/2014/main" id="{637F879C-967E-418F-A495-9E6BDF7161E0}"/>
            </a:ext>
          </a:extLst>
        </xdr:cNvPr>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16" name="フローチャート: 判断 615">
          <a:extLst>
            <a:ext uri="{FF2B5EF4-FFF2-40B4-BE49-F238E27FC236}">
              <a16:creationId xmlns:a16="http://schemas.microsoft.com/office/drawing/2014/main" id="{FE6858A0-3679-4971-90AE-44F5BE7C912E}"/>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17" name="フローチャート: 判断 616">
          <a:extLst>
            <a:ext uri="{FF2B5EF4-FFF2-40B4-BE49-F238E27FC236}">
              <a16:creationId xmlns:a16="http://schemas.microsoft.com/office/drawing/2014/main" id="{8D7CD4B8-CAA9-41E4-B608-AC12D33556B2}"/>
            </a:ext>
          </a:extLst>
        </xdr:cNvPr>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18" name="フローチャート: 判断 617">
          <a:extLst>
            <a:ext uri="{FF2B5EF4-FFF2-40B4-BE49-F238E27FC236}">
              <a16:creationId xmlns:a16="http://schemas.microsoft.com/office/drawing/2014/main" id="{54F320CE-1B53-4CD0-A5E6-26CE0ED4D615}"/>
            </a:ext>
          </a:extLst>
        </xdr:cNvPr>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19" name="フローチャート: 判断 618">
          <a:extLst>
            <a:ext uri="{FF2B5EF4-FFF2-40B4-BE49-F238E27FC236}">
              <a16:creationId xmlns:a16="http://schemas.microsoft.com/office/drawing/2014/main" id="{DDE6AE99-5E1C-4B3E-8CBD-418A8807032C}"/>
            </a:ext>
          </a:extLst>
        </xdr:cNvPr>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3EAC525-8746-4740-8884-2D8EE1F84E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054F015-9572-4940-919C-C36404A249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2C50A572-3F72-441C-991D-52D8970BB4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DA7D236-31C7-4968-8ED7-8E5369E8ED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89395CCC-216F-4087-92C7-44D07B7A77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25" name="楕円 624">
          <a:extLst>
            <a:ext uri="{FF2B5EF4-FFF2-40B4-BE49-F238E27FC236}">
              <a16:creationId xmlns:a16="http://schemas.microsoft.com/office/drawing/2014/main" id="{69720AAC-C6EE-4A21-ABBA-9C8773525846}"/>
            </a:ext>
          </a:extLst>
        </xdr:cNvPr>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626" name="【児童館】&#10;一人当たり面積該当値テキスト">
          <a:extLst>
            <a:ext uri="{FF2B5EF4-FFF2-40B4-BE49-F238E27FC236}">
              <a16:creationId xmlns:a16="http://schemas.microsoft.com/office/drawing/2014/main" id="{96291C6F-13B6-4765-B244-81F0808D3603}"/>
            </a:ext>
          </a:extLst>
        </xdr:cNvPr>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27" name="楕円 626">
          <a:extLst>
            <a:ext uri="{FF2B5EF4-FFF2-40B4-BE49-F238E27FC236}">
              <a16:creationId xmlns:a16="http://schemas.microsoft.com/office/drawing/2014/main" id="{C3419425-8D0A-4461-9026-C5D1F0240827}"/>
            </a:ext>
          </a:extLst>
        </xdr:cNvPr>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89536</xdr:rowOff>
    </xdr:to>
    <xdr:cxnSp macro="">
      <xdr:nvCxnSpPr>
        <xdr:cNvPr id="628" name="直線コネクタ 627">
          <a:extLst>
            <a:ext uri="{FF2B5EF4-FFF2-40B4-BE49-F238E27FC236}">
              <a16:creationId xmlns:a16="http://schemas.microsoft.com/office/drawing/2014/main" id="{7721D367-F5F0-49AD-9A13-D192D22C5052}"/>
            </a:ext>
          </a:extLst>
        </xdr:cNvPr>
        <xdr:cNvCxnSpPr/>
      </xdr:nvCxnSpPr>
      <xdr:spPr>
        <a:xfrm>
          <a:off x="21323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629" name="楕円 628">
          <a:extLst>
            <a:ext uri="{FF2B5EF4-FFF2-40B4-BE49-F238E27FC236}">
              <a16:creationId xmlns:a16="http://schemas.microsoft.com/office/drawing/2014/main" id="{703991E5-EA81-42B4-A8D8-76A29F3F0A3E}"/>
            </a:ext>
          </a:extLst>
        </xdr:cNvPr>
        <xdr:cNvSpPr/>
      </xdr:nvSpPr>
      <xdr:spPr>
        <a:xfrm>
          <a:off x="2038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630" name="直線コネクタ 629">
          <a:extLst>
            <a:ext uri="{FF2B5EF4-FFF2-40B4-BE49-F238E27FC236}">
              <a16:creationId xmlns:a16="http://schemas.microsoft.com/office/drawing/2014/main" id="{B44F3B90-C416-49FB-B80D-15DEC519FAD6}"/>
            </a:ext>
          </a:extLst>
        </xdr:cNvPr>
        <xdr:cNvCxnSpPr/>
      </xdr:nvCxnSpPr>
      <xdr:spPr>
        <a:xfrm>
          <a:off x="20434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31" name="楕円 630">
          <a:extLst>
            <a:ext uri="{FF2B5EF4-FFF2-40B4-BE49-F238E27FC236}">
              <a16:creationId xmlns:a16="http://schemas.microsoft.com/office/drawing/2014/main" id="{9DF3A3FB-41E2-4D02-89F0-653A7C3B7637}"/>
            </a:ext>
          </a:extLst>
        </xdr:cNvPr>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89536</xdr:rowOff>
    </xdr:from>
    <xdr:to>
      <xdr:col>107</xdr:col>
      <xdr:colOff>50800</xdr:colOff>
      <xdr:row>84</xdr:row>
      <xdr:rowOff>95250</xdr:rowOff>
    </xdr:to>
    <xdr:cxnSp macro="">
      <xdr:nvCxnSpPr>
        <xdr:cNvPr id="632" name="直線コネクタ 631">
          <a:extLst>
            <a:ext uri="{FF2B5EF4-FFF2-40B4-BE49-F238E27FC236}">
              <a16:creationId xmlns:a16="http://schemas.microsoft.com/office/drawing/2014/main" id="{64F3F6B2-6BCD-40C8-B9C0-C59328B14245}"/>
            </a:ext>
          </a:extLst>
        </xdr:cNvPr>
        <xdr:cNvCxnSpPr/>
      </xdr:nvCxnSpPr>
      <xdr:spPr>
        <a:xfrm flipV="1">
          <a:off x="19545300" y="1449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633" name="楕円 632">
          <a:extLst>
            <a:ext uri="{FF2B5EF4-FFF2-40B4-BE49-F238E27FC236}">
              <a16:creationId xmlns:a16="http://schemas.microsoft.com/office/drawing/2014/main" id="{DAE3D09B-33D7-48B6-B50A-498DDE1237A0}"/>
            </a:ext>
          </a:extLst>
        </xdr:cNvPr>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95250</xdr:rowOff>
    </xdr:to>
    <xdr:cxnSp macro="">
      <xdr:nvCxnSpPr>
        <xdr:cNvPr id="634" name="直線コネクタ 633">
          <a:extLst>
            <a:ext uri="{FF2B5EF4-FFF2-40B4-BE49-F238E27FC236}">
              <a16:creationId xmlns:a16="http://schemas.microsoft.com/office/drawing/2014/main" id="{64723482-1006-463C-86C6-AD73F28D688A}"/>
            </a:ext>
          </a:extLst>
        </xdr:cNvPr>
        <xdr:cNvCxnSpPr/>
      </xdr:nvCxnSpPr>
      <xdr:spPr>
        <a:xfrm>
          <a:off x="18656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5" name="n_1aveValue【児童館】&#10;一人当たり面積">
          <a:extLst>
            <a:ext uri="{FF2B5EF4-FFF2-40B4-BE49-F238E27FC236}">
              <a16:creationId xmlns:a16="http://schemas.microsoft.com/office/drawing/2014/main" id="{13286C8A-E44C-41DD-81F1-7EDC5D4E82E9}"/>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36" name="n_2aveValue【児童館】&#10;一人当たり面積">
          <a:extLst>
            <a:ext uri="{FF2B5EF4-FFF2-40B4-BE49-F238E27FC236}">
              <a16:creationId xmlns:a16="http://schemas.microsoft.com/office/drawing/2014/main" id="{53AC5B13-8F64-4748-9884-51E46B4E4779}"/>
            </a:ext>
          </a:extLst>
        </xdr:cNvPr>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37" name="n_3aveValue【児童館】&#10;一人当たり面積">
          <a:extLst>
            <a:ext uri="{FF2B5EF4-FFF2-40B4-BE49-F238E27FC236}">
              <a16:creationId xmlns:a16="http://schemas.microsoft.com/office/drawing/2014/main" id="{F688EB0B-33B8-4AC7-B824-0E863CFB525C}"/>
            </a:ext>
          </a:extLst>
        </xdr:cNvPr>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38" name="n_4aveValue【児童館】&#10;一人当たり面積">
          <a:extLst>
            <a:ext uri="{FF2B5EF4-FFF2-40B4-BE49-F238E27FC236}">
              <a16:creationId xmlns:a16="http://schemas.microsoft.com/office/drawing/2014/main" id="{D6B943F3-4EAE-4E50-9D67-5A4C50FEDAB5}"/>
            </a:ext>
          </a:extLst>
        </xdr:cNvPr>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39" name="n_1mainValue【児童館】&#10;一人当たり面積">
          <a:extLst>
            <a:ext uri="{FF2B5EF4-FFF2-40B4-BE49-F238E27FC236}">
              <a16:creationId xmlns:a16="http://schemas.microsoft.com/office/drawing/2014/main" id="{8C658164-9707-4C86-89AC-604FB86E6F06}"/>
            </a:ext>
          </a:extLst>
        </xdr:cNvPr>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640" name="n_2mainValue【児童館】&#10;一人当たり面積">
          <a:extLst>
            <a:ext uri="{FF2B5EF4-FFF2-40B4-BE49-F238E27FC236}">
              <a16:creationId xmlns:a16="http://schemas.microsoft.com/office/drawing/2014/main" id="{A210EB2C-50EF-448E-A82D-D9B179AA8D47}"/>
            </a:ext>
          </a:extLst>
        </xdr:cNvPr>
        <xdr:cNvSpPr txBox="1"/>
      </xdr:nvSpPr>
      <xdr:spPr>
        <a:xfrm>
          <a:off x="20199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641" name="n_3mainValue【児童館】&#10;一人当たり面積">
          <a:extLst>
            <a:ext uri="{FF2B5EF4-FFF2-40B4-BE49-F238E27FC236}">
              <a16:creationId xmlns:a16="http://schemas.microsoft.com/office/drawing/2014/main" id="{971CCCF8-5C88-4359-851B-88646A865414}"/>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642" name="n_4mainValue【児童館】&#10;一人当たり面積">
          <a:extLst>
            <a:ext uri="{FF2B5EF4-FFF2-40B4-BE49-F238E27FC236}">
              <a16:creationId xmlns:a16="http://schemas.microsoft.com/office/drawing/2014/main" id="{ADB6C983-4252-4E0E-8BDC-CB4761461711}"/>
            </a:ext>
          </a:extLst>
        </xdr:cNvPr>
        <xdr:cNvSpPr txBox="1"/>
      </xdr:nvSpPr>
      <xdr:spPr>
        <a:xfrm>
          <a:off x="18421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6473AFE1-576A-432A-8A50-45475E068E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EA696B02-55BA-49BE-9917-44F4594814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C0375826-0FEB-4E6D-9872-17FB7EA07D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ABFF1EEE-20F7-49BA-9F46-02ED5C02CB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FDBC222F-E956-4D2F-90A7-AF22071856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51477FD0-2499-406F-B0D0-68050E42B4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B6319EDD-7EC0-442B-B0C0-527CFD2F8B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78CEAFDD-8431-4E7A-ABF7-124614FE6D6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DFFAF0A2-6B34-4C0F-A72B-189D4344D8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329B3ADF-24A8-4841-9B56-2679497C8C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976C2E1E-D402-4C54-B06C-ABA3074DB0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C56AF324-6864-4F77-AF3A-356EBD4ECC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6224726A-7C26-4FE0-956F-149A3A057C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87EDCF66-ABB5-4672-B8BE-6D4A154C09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D6DB22E2-9115-47AC-8C40-3DEF7F1370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3C894FB6-7310-45B6-8307-88F7A4F940C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243C7FF2-E6C0-41B7-9B5E-1515B239C6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B7791F9D-E44B-4CA3-87AE-41D638869A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C9B486DF-B5DF-4591-A372-3BF2D9A453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類似団体と比較し、有形固定資産減価償却率は道路・橋りょうの数値が高い水準にある。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橋の長寿命化対策を実施したことにより、平成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月末現在の橋りょうの老朽化率が</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であったのに対し、建設後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年を経過し、かつ老朽化対策を実施していない橋りょうの割合が平成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月末現在では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年度にて町内全ての小学校の大規模改修工事を終えたため、類似団体平均より低い水準となった。こども園や児童館についても計画に基づき対策していく。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1D4F2B-623F-4413-989A-5E70F1F7C5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0C90AB-E2B8-4C3F-98DF-7A2523EB8C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9ACD7A-8788-413F-A1FC-B8D8259598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F51A7B-6974-41E9-9494-8ACA3DB0FB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2E2268-05BC-47C7-9C48-DA9D78BA7F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1728F9-8E17-420E-A205-32A59CDF66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ADD404-3090-424C-B885-81E44D156A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7B4492-C15E-4629-B25D-34A8274E7D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168C8E-2F3C-4BEA-9E31-683CA7F9D5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B6409C-7E88-422D-843B-442E0794C7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E3BD4A-86E4-446A-9E35-E6D0CEA6FF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0C1932-5868-4360-9805-F5BCE7231E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DF991F-63A3-4273-A9D1-E045F97A12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D92061-3DFD-42DE-A1BB-6DE8856739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94587B-5122-4AE2-8F12-D201E60696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4A94806-41D1-4779-8629-EFDB3C089C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CAFAC1-D590-406E-9760-B0BC317B4F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413CC0-DB8D-4EE6-8018-BCC9C2C508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19D08B-D9B2-49E2-8360-1FF3327CD3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3B26D8-162B-4001-B965-53BEEECB75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31236C-BA15-42C5-92E6-4AFBB50EFC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AAD6FA-58B5-4B82-A97B-A992A9AFBE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72C6C6-9E65-4EE8-AAB3-D3B8325589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DF7E27-0639-4CD2-84D6-370D3DFCE6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B7D270-F7C6-49A4-A6BC-2BE0133006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00E6EB-9497-41A6-8F8E-1575063BF5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453DEE-7F57-41A8-99FE-FBF492EF45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D9CDA5-1443-4637-916D-537392FCE3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F2886F-E92E-48B6-A38B-D4AED62783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010D14-A54F-4046-8FC2-5B94010A0C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D2C5A0-FD2F-4109-BF68-F869AFBB0E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BF8DE2-727F-415B-B127-4F45A97D97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356B18-1197-4A1B-BB26-FED605026D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138E29-1DFD-48A1-8545-E15BA567CE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245B33-A843-4DAD-BC4B-52239D9845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94737E-681F-4FE9-9A5E-22CA050AE7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8CAC62-A080-482C-8F3E-8199B65D49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83A573-4B75-4BD1-936D-5FFCC65436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C0BD5C-47D2-4C80-AFC3-8794F1357A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4CF9AE-D200-40D6-A5DF-589FEB22EC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7E53BA-E0DA-4F4D-B74B-B76C83357C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E9B2DC-7FFC-4942-A2F8-58C5CF495D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703AEF9-65EA-4D2D-BA72-D57FD5C47B3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83B76A-4EDE-4D04-A5F9-D6DD9F0629D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4D7003-5B2F-49E3-AFF4-5BF937B9943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188E410-CAD1-4013-AB39-C2AFE28A1E1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3C53A12-AEC6-4433-AAD2-A51F0AAD457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5B28BE-5990-49D1-AD02-90CBF09E684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21632A-CC94-477F-BB41-CF3CE36F5F8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40D733D-31C8-41DB-813A-D8ACCDF06D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AADD520-A127-46DA-8CF2-A94B3BC981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3559C3D-F194-473F-8BA4-2F4D55F8FD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DB316E-071A-473B-8A1A-BA4462F4F38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5602D3-2E3E-471D-96E4-9DC24531E24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E4BE23-F2BA-4FCA-992B-A8661E9C8E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F9A5E49-B81E-4B8D-9749-9C0A38E6F3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535C47A7-F84D-4FDF-9898-6FC81FFF0CB1}"/>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CDAE7F35-A84E-4B78-B238-A077C04D4AEF}"/>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FF841106-D71B-4557-888F-B2EE4E90720E}"/>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983FD680-D418-4A48-A511-23403A0AE027}"/>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9F52F755-77C6-40CE-9610-B8AC991909C5}"/>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DFF9DC4A-1E45-4FCA-BD6F-900CE095C04E}"/>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20F1EE3C-2C13-4BFC-8131-31F4D14CE788}"/>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C8A02BBA-4507-4236-84AA-0BB0B84976EC}"/>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07E72A5F-5F22-4B1A-800C-D0BFD69D7EA7}"/>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0C0F5290-2975-4868-880E-65E5EFD6389A}"/>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9E7EE06D-3A31-40D5-9ADC-A61E020270E4}"/>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BDD1EF-BCC2-40A4-9B23-C2F173E457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E85ECA-F2F6-4367-966E-908FA4CBD2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D6BC26-A852-4422-B3DF-C61CC273E7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0EC127-F121-4825-AF89-66F594A161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095FD8-6ACA-431E-81C9-099FEF1FA0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FAB32546-1E40-42DA-B01E-2CA1367E33A9}"/>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67508</xdr:rowOff>
    </xdr:from>
    <xdr:ext cx="405111" cy="259045"/>
    <xdr:sp macro="" textlink="">
      <xdr:nvSpPr>
        <xdr:cNvPr id="75" name="【図書館】&#10;有形固定資産減価償却率該当値テキスト">
          <a:extLst>
            <a:ext uri="{FF2B5EF4-FFF2-40B4-BE49-F238E27FC236}">
              <a16:creationId xmlns:a16="http://schemas.microsoft.com/office/drawing/2014/main" id="{AAA5440E-AFBE-42C5-BEAE-6493B1DD3E03}"/>
            </a:ext>
          </a:extLst>
        </xdr:cNvPr>
        <xdr:cNvSpPr txBox="1"/>
      </xdr:nvSpPr>
      <xdr:spPr>
        <a:xfrm>
          <a:off x="4673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a:extLst>
            <a:ext uri="{FF2B5EF4-FFF2-40B4-BE49-F238E27FC236}">
              <a16:creationId xmlns:a16="http://schemas.microsoft.com/office/drawing/2014/main" id="{810B3775-DB41-428A-BD11-BDAD224C6CAD}"/>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0CF82C65-4AE2-4C99-94E3-43FBF626692B}"/>
            </a:ext>
          </a:extLst>
        </xdr:cNvPr>
        <xdr:cNvCxnSpPr/>
      </xdr:nvCxnSpPr>
      <xdr:spPr>
        <a:xfrm>
          <a:off x="3797300" y="645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8" name="楕円 77">
          <a:extLst>
            <a:ext uri="{FF2B5EF4-FFF2-40B4-BE49-F238E27FC236}">
              <a16:creationId xmlns:a16="http://schemas.microsoft.com/office/drawing/2014/main" id="{439B1331-DEB9-46C9-8B32-A74224E8EF1E}"/>
            </a:ext>
          </a:extLst>
        </xdr:cNvPr>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107224</xdr:rowOff>
    </xdr:to>
    <xdr:cxnSp macro="">
      <xdr:nvCxnSpPr>
        <xdr:cNvPr id="79" name="直線コネクタ 78">
          <a:extLst>
            <a:ext uri="{FF2B5EF4-FFF2-40B4-BE49-F238E27FC236}">
              <a16:creationId xmlns:a16="http://schemas.microsoft.com/office/drawing/2014/main" id="{45E10002-51A8-48A8-B6DB-5FA9AF6E126D}"/>
            </a:ext>
          </a:extLst>
        </xdr:cNvPr>
        <xdr:cNvCxnSpPr/>
      </xdr:nvCxnSpPr>
      <xdr:spPr>
        <a:xfrm>
          <a:off x="2908300" y="63839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a:extLst>
            <a:ext uri="{FF2B5EF4-FFF2-40B4-BE49-F238E27FC236}">
              <a16:creationId xmlns:a16="http://schemas.microsoft.com/office/drawing/2014/main" id="{A5C93961-8371-4862-81CC-758A7CF1A826}"/>
            </a:ext>
          </a:extLst>
        </xdr:cNvPr>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45176</xdr:rowOff>
    </xdr:to>
    <xdr:cxnSp macro="">
      <xdr:nvCxnSpPr>
        <xdr:cNvPr id="81" name="直線コネクタ 80">
          <a:extLst>
            <a:ext uri="{FF2B5EF4-FFF2-40B4-BE49-F238E27FC236}">
              <a16:creationId xmlns:a16="http://schemas.microsoft.com/office/drawing/2014/main" id="{196EEEE7-CB99-4FAF-AD4A-F5F26A004742}"/>
            </a:ext>
          </a:extLst>
        </xdr:cNvPr>
        <xdr:cNvCxnSpPr/>
      </xdr:nvCxnSpPr>
      <xdr:spPr>
        <a:xfrm flipV="1">
          <a:off x="2019300" y="63839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133169</xdr:rowOff>
    </xdr:from>
    <xdr:to>
      <xdr:col>6</xdr:col>
      <xdr:colOff>38100</xdr:colOff>
      <xdr:row>37</xdr:row>
      <xdr:rowOff>63319</xdr:rowOff>
    </xdr:to>
    <xdr:sp macro="" textlink="">
      <xdr:nvSpPr>
        <xdr:cNvPr id="82" name="楕円 81">
          <a:extLst>
            <a:ext uri="{FF2B5EF4-FFF2-40B4-BE49-F238E27FC236}">
              <a16:creationId xmlns:a16="http://schemas.microsoft.com/office/drawing/2014/main" id="{A5B82C92-E712-4F39-BFBC-CD37E8216F17}"/>
            </a:ext>
          </a:extLst>
        </xdr:cNvPr>
        <xdr:cNvSpPr/>
      </xdr:nvSpPr>
      <xdr:spPr>
        <a:xfrm>
          <a:off x="1079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12519</xdr:rowOff>
    </xdr:from>
    <xdr:to>
      <xdr:col>10</xdr:col>
      <xdr:colOff>114300</xdr:colOff>
      <xdr:row>37</xdr:row>
      <xdr:rowOff>45176</xdr:rowOff>
    </xdr:to>
    <xdr:cxnSp macro="">
      <xdr:nvCxnSpPr>
        <xdr:cNvPr id="83" name="直線コネクタ 82">
          <a:extLst>
            <a:ext uri="{FF2B5EF4-FFF2-40B4-BE49-F238E27FC236}">
              <a16:creationId xmlns:a16="http://schemas.microsoft.com/office/drawing/2014/main" id="{6272B2A0-D82D-47E3-971C-B679F53B107B}"/>
            </a:ext>
          </a:extLst>
        </xdr:cNvPr>
        <xdr:cNvCxnSpPr/>
      </xdr:nvCxnSpPr>
      <xdr:spPr>
        <a:xfrm>
          <a:off x="1130300" y="635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10333E2C-4A65-40B4-95E3-B1C50CECB943}"/>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22591084-9BCD-4BFB-8335-2A715C4F1784}"/>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図書館】&#10;有形固定資産減価償却率">
          <a:extLst>
            <a:ext uri="{FF2B5EF4-FFF2-40B4-BE49-F238E27FC236}">
              <a16:creationId xmlns:a16="http://schemas.microsoft.com/office/drawing/2014/main" id="{3A9A9DE0-3332-41F4-9BAF-F42DFC40E7F7}"/>
            </a:ext>
          </a:extLst>
        </xdr:cNvPr>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7" name="n_4aveValue【図書館】&#10;有形固定資産減価償却率">
          <a:extLst>
            <a:ext uri="{FF2B5EF4-FFF2-40B4-BE49-F238E27FC236}">
              <a16:creationId xmlns:a16="http://schemas.microsoft.com/office/drawing/2014/main" id="{A8707D63-5E31-4024-9273-1E2E0B545749}"/>
            </a:ext>
          </a:extLst>
        </xdr:cNvPr>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8" name="n_1mainValue【図書館】&#10;有形固定資産減価償却率">
          <a:extLst>
            <a:ext uri="{FF2B5EF4-FFF2-40B4-BE49-F238E27FC236}">
              <a16:creationId xmlns:a16="http://schemas.microsoft.com/office/drawing/2014/main" id="{4570B7CE-DA7C-4FC1-B8D5-5972D8A4CFB8}"/>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E3F0FE4F-E7F8-4689-A51E-D7A6FF9B0DB1}"/>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90" name="n_3mainValue【図書館】&#10;有形固定資産減価償却率">
          <a:extLst>
            <a:ext uri="{FF2B5EF4-FFF2-40B4-BE49-F238E27FC236}">
              <a16:creationId xmlns:a16="http://schemas.microsoft.com/office/drawing/2014/main" id="{B3E9C43F-55A7-4841-8987-F0BCD97119E7}"/>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1E103574-349A-43A8-A896-DB44CB76EB32}"/>
            </a:ext>
          </a:extLst>
        </xdr:cNvPr>
        <xdr:cNvSpPr txBox="1"/>
      </xdr:nvSpPr>
      <xdr:spPr>
        <a:xfrm>
          <a:off x="927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111718-2DCE-4CD5-9F73-6627CED929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62B8D4E-72C8-4F65-A603-029397468C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45E62B9-7E1C-4954-BB4A-AB5E9ECFF1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E911485-CDEA-453A-84FD-4346F76F45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32AB392-E3EE-45A9-8D28-C11D28E0A7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8671AEF-E947-4323-9C42-DD099FF7DB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3FD875B-2035-4E33-A3A3-E42B9746E7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E8BF05D-2C13-4C47-9D7E-0CEFB064A6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5919FB9-BD7F-4B0A-809D-D8385399CA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075E590-C31C-4846-B5E2-2E664E5F74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16FF02-CA51-4CC3-A811-8694917E2D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65DD683-F1A8-45B3-82B6-5AA0C1B1002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8A7F631A-15CB-4A32-A620-68BF871364C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E54CE77D-8F08-4B00-89E2-CF25D982265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AF49197C-59E7-4F7E-8D13-4E2EC29C6C1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886121BB-0BC6-48B8-9F20-35CEC7B24B9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2AA7B12C-FFC8-4D21-899B-A15D459637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4FC23AC-911E-4CC4-A640-191265E9226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F48FF0A-2790-483B-A750-EE0D49BE25D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4FFB046-DF15-47C5-A41E-DCD857EB730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2C5006F-E434-4FBD-A744-814DBC758C4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CB54370B-F3ED-4A66-AE5A-F2CAE6EB879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9320BA2-564A-40BD-A615-000E6282EB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9F4F550F-5A2F-4C75-BC83-E9F1005C4B2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65C33166-049D-482D-B5D6-850B03C0EB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A3A2EEB5-67DB-455F-B9BE-4AAAF1D152B9}"/>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40C1A399-FE59-4193-AD78-4E1FCCF180E3}"/>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13E96706-3615-41BC-9B1A-2441039DB1A2}"/>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E7084D78-5A1B-49B0-82A6-7EE5DFE7E85B}"/>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80F01D55-0242-41DB-8077-0E5A36B9FFD3}"/>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2" name="【図書館】&#10;一人当たり面積平均値テキスト">
          <a:extLst>
            <a:ext uri="{FF2B5EF4-FFF2-40B4-BE49-F238E27FC236}">
              <a16:creationId xmlns:a16="http://schemas.microsoft.com/office/drawing/2014/main" id="{F898A5A3-A53C-4389-9404-ED0929C805EF}"/>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D07F9DB9-5785-4BAB-8B8C-6D1518B0CE08}"/>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4AAF89DC-13F9-4E8F-A003-8CCD0BD76FC5}"/>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B5968302-4B6E-489A-B8E8-4E307B98909E}"/>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9607BDD1-D5D3-40EF-9F24-AC8FA292FCF0}"/>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6FD087D5-6F6D-4235-A22F-7EC9539115EB}"/>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15A12E-ED6D-4CC9-97C2-9735E67AC3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167F3EF-C322-4E34-B0A1-14A1F9F078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53AA631-FCD1-438C-BBE4-3983ED4D07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74FBF33-32E3-45E6-9C2C-751041F840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4AF216B-13EB-4595-8ED1-FF7442CE9B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133169</xdr:rowOff>
    </xdr:from>
    <xdr:to>
      <xdr:col>55</xdr:col>
      <xdr:colOff>50800</xdr:colOff>
      <xdr:row>39</xdr:row>
      <xdr:rowOff>63319</xdr:rowOff>
    </xdr:to>
    <xdr:sp macro="" textlink="">
      <xdr:nvSpPr>
        <xdr:cNvPr id="133" name="楕円 132">
          <a:extLst>
            <a:ext uri="{FF2B5EF4-FFF2-40B4-BE49-F238E27FC236}">
              <a16:creationId xmlns:a16="http://schemas.microsoft.com/office/drawing/2014/main" id="{F90EF715-CB31-4520-9B8A-F0AA61D5B555}"/>
            </a:ext>
          </a:extLst>
        </xdr:cNvPr>
        <xdr:cNvSpPr/>
      </xdr:nvSpPr>
      <xdr:spPr>
        <a:xfrm>
          <a:off x="10426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156046</xdr:rowOff>
    </xdr:from>
    <xdr:ext cx="469744" cy="259045"/>
    <xdr:sp macro="" textlink="">
      <xdr:nvSpPr>
        <xdr:cNvPr id="134" name="【図書館】&#10;一人当たり面積該当値テキスト">
          <a:extLst>
            <a:ext uri="{FF2B5EF4-FFF2-40B4-BE49-F238E27FC236}">
              <a16:creationId xmlns:a16="http://schemas.microsoft.com/office/drawing/2014/main" id="{F1E787AE-41C5-49D5-964E-47483B5796E1}"/>
            </a:ext>
          </a:extLst>
        </xdr:cNvPr>
        <xdr:cNvSpPr txBox="1"/>
      </xdr:nvSpPr>
      <xdr:spPr>
        <a:xfrm>
          <a:off x="10515600" y="64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BB65628E-F7DC-472B-998F-9F0A8516CDCB}"/>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12519</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AD094D72-227D-4B51-AC14-62DB705FF26C}"/>
            </a:ext>
          </a:extLst>
        </xdr:cNvPr>
        <xdr:cNvCxnSpPr/>
      </xdr:nvCxnSpPr>
      <xdr:spPr>
        <a:xfrm flipV="1">
          <a:off x="9639300" y="66990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7" name="楕円 136">
          <a:extLst>
            <a:ext uri="{FF2B5EF4-FFF2-40B4-BE49-F238E27FC236}">
              <a16:creationId xmlns:a16="http://schemas.microsoft.com/office/drawing/2014/main" id="{1A81ADCA-C01E-40F8-9A61-C66F8F4A47EA}"/>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8" name="直線コネクタ 137">
          <a:extLst>
            <a:ext uri="{FF2B5EF4-FFF2-40B4-BE49-F238E27FC236}">
              <a16:creationId xmlns:a16="http://schemas.microsoft.com/office/drawing/2014/main" id="{DAEF4C71-09D7-40F9-8067-B42E69779318}"/>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146231</xdr:rowOff>
    </xdr:from>
    <xdr:to>
      <xdr:col>41</xdr:col>
      <xdr:colOff>101600</xdr:colOff>
      <xdr:row>39</xdr:row>
      <xdr:rowOff>76381</xdr:rowOff>
    </xdr:to>
    <xdr:sp macro="" textlink="">
      <xdr:nvSpPr>
        <xdr:cNvPr id="139" name="楕円 138">
          <a:extLst>
            <a:ext uri="{FF2B5EF4-FFF2-40B4-BE49-F238E27FC236}">
              <a16:creationId xmlns:a16="http://schemas.microsoft.com/office/drawing/2014/main" id="{328072BE-429B-4530-860A-7F24B74A6BEE}"/>
            </a:ext>
          </a:extLst>
        </xdr:cNvPr>
        <xdr:cNvSpPr/>
      </xdr:nvSpPr>
      <xdr:spPr>
        <a:xfrm>
          <a:off x="781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25581</xdr:rowOff>
    </xdr:to>
    <xdr:cxnSp macro="">
      <xdr:nvCxnSpPr>
        <xdr:cNvPr id="140" name="直線コネクタ 139">
          <a:extLst>
            <a:ext uri="{FF2B5EF4-FFF2-40B4-BE49-F238E27FC236}">
              <a16:creationId xmlns:a16="http://schemas.microsoft.com/office/drawing/2014/main" id="{F8D5C91D-BD56-4008-87CC-7C7A2E9FA6B4}"/>
            </a:ext>
          </a:extLst>
        </xdr:cNvPr>
        <xdr:cNvCxnSpPr/>
      </xdr:nvCxnSpPr>
      <xdr:spPr>
        <a:xfrm flipV="1">
          <a:off x="7861300" y="670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149497</xdr:rowOff>
    </xdr:from>
    <xdr:to>
      <xdr:col>36</xdr:col>
      <xdr:colOff>165100</xdr:colOff>
      <xdr:row>39</xdr:row>
      <xdr:rowOff>79647</xdr:rowOff>
    </xdr:to>
    <xdr:sp macro="" textlink="">
      <xdr:nvSpPr>
        <xdr:cNvPr id="141" name="楕円 140">
          <a:extLst>
            <a:ext uri="{FF2B5EF4-FFF2-40B4-BE49-F238E27FC236}">
              <a16:creationId xmlns:a16="http://schemas.microsoft.com/office/drawing/2014/main" id="{806BE329-D9A9-4248-9341-1B4F22E858B4}"/>
            </a:ext>
          </a:extLst>
        </xdr:cNvPr>
        <xdr:cNvSpPr/>
      </xdr:nvSpPr>
      <xdr:spPr>
        <a:xfrm>
          <a:off x="692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25581</xdr:rowOff>
    </xdr:from>
    <xdr:to>
      <xdr:col>41</xdr:col>
      <xdr:colOff>50800</xdr:colOff>
      <xdr:row>39</xdr:row>
      <xdr:rowOff>28847</xdr:rowOff>
    </xdr:to>
    <xdr:cxnSp macro="">
      <xdr:nvCxnSpPr>
        <xdr:cNvPr id="142" name="直線コネクタ 141">
          <a:extLst>
            <a:ext uri="{FF2B5EF4-FFF2-40B4-BE49-F238E27FC236}">
              <a16:creationId xmlns:a16="http://schemas.microsoft.com/office/drawing/2014/main" id="{E4D75E62-C17A-4156-8658-AF71BF67CF27}"/>
            </a:ext>
          </a:extLst>
        </xdr:cNvPr>
        <xdr:cNvCxnSpPr/>
      </xdr:nvCxnSpPr>
      <xdr:spPr>
        <a:xfrm flipV="1">
          <a:off x="6972300" y="6712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id="{72A7665C-36EE-41FA-8B4B-1D463950FF32}"/>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44" name="n_2aveValue【図書館】&#10;一人当たり面積">
          <a:extLst>
            <a:ext uri="{FF2B5EF4-FFF2-40B4-BE49-F238E27FC236}">
              <a16:creationId xmlns:a16="http://schemas.microsoft.com/office/drawing/2014/main" id="{F6EF6FE6-F7E9-474E-ACCF-4CCD610C288B}"/>
            </a:ext>
          </a:extLst>
        </xdr:cNvPr>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5" name="n_3aveValue【図書館】&#10;一人当たり面積">
          <a:extLst>
            <a:ext uri="{FF2B5EF4-FFF2-40B4-BE49-F238E27FC236}">
              <a16:creationId xmlns:a16="http://schemas.microsoft.com/office/drawing/2014/main" id="{61D96B1E-E5F6-40D0-8641-0BF3ABA1B61E}"/>
            </a:ext>
          </a:extLst>
        </xdr:cNvPr>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46" name="n_4aveValue【図書館】&#10;一人当たり面積">
          <a:extLst>
            <a:ext uri="{FF2B5EF4-FFF2-40B4-BE49-F238E27FC236}">
              <a16:creationId xmlns:a16="http://schemas.microsoft.com/office/drawing/2014/main" id="{15DD333D-DA3C-4AEA-808F-9DC3B598094C}"/>
            </a:ext>
          </a:extLst>
        </xdr:cNvPr>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7" name="n_1mainValue【図書館】&#10;一人当たり面積">
          <a:extLst>
            <a:ext uri="{FF2B5EF4-FFF2-40B4-BE49-F238E27FC236}">
              <a16:creationId xmlns:a16="http://schemas.microsoft.com/office/drawing/2014/main" id="{A7975E8F-AC21-4417-ACD6-7D10F1E39B6B}"/>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8" name="n_2mainValue【図書館】&#10;一人当たり面積">
          <a:extLst>
            <a:ext uri="{FF2B5EF4-FFF2-40B4-BE49-F238E27FC236}">
              <a16:creationId xmlns:a16="http://schemas.microsoft.com/office/drawing/2014/main" id="{83D326E3-0E34-4235-99C5-1A8D6A78AEE6}"/>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92908</xdr:rowOff>
    </xdr:from>
    <xdr:ext cx="469744" cy="259045"/>
    <xdr:sp macro="" textlink="">
      <xdr:nvSpPr>
        <xdr:cNvPr id="149" name="n_3mainValue【図書館】&#10;一人当たり面積">
          <a:extLst>
            <a:ext uri="{FF2B5EF4-FFF2-40B4-BE49-F238E27FC236}">
              <a16:creationId xmlns:a16="http://schemas.microsoft.com/office/drawing/2014/main" id="{0E1727B7-DA19-49AA-8400-81251262B77A}"/>
            </a:ext>
          </a:extLst>
        </xdr:cNvPr>
        <xdr:cNvSpPr txBox="1"/>
      </xdr:nvSpPr>
      <xdr:spPr>
        <a:xfrm>
          <a:off x="7626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96174</xdr:rowOff>
    </xdr:from>
    <xdr:ext cx="469744" cy="259045"/>
    <xdr:sp macro="" textlink="">
      <xdr:nvSpPr>
        <xdr:cNvPr id="150" name="n_4mainValue【図書館】&#10;一人当たり面積">
          <a:extLst>
            <a:ext uri="{FF2B5EF4-FFF2-40B4-BE49-F238E27FC236}">
              <a16:creationId xmlns:a16="http://schemas.microsoft.com/office/drawing/2014/main" id="{1752AD99-3E9E-455F-AA4D-662BEAB56743}"/>
            </a:ext>
          </a:extLst>
        </xdr:cNvPr>
        <xdr:cNvSpPr txBox="1"/>
      </xdr:nvSpPr>
      <xdr:spPr>
        <a:xfrm>
          <a:off x="6737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D34E1D7-BABC-4BFC-BE7C-B1D104E292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F080B833-D8D5-4364-8336-FA2400C04C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42C3AE6-3BC3-4D48-9C32-DCC43653AC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4EDC83F1-3C77-4ACF-AB06-2254B50440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9D48FFE-5AD4-4A46-B751-397392376B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F67EEB2-D8D1-4B6F-9873-A7040E527C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39B28CE-8148-4FC2-8B27-03243779FD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92AF13E-0D4E-4685-BE48-F47EA80590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50FC90FD-7B58-42F4-9A63-092FC8271F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24B4D54-0751-462D-8965-43D92664DB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006F6E8-A810-4671-84A8-D129C96F59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C4E24F1A-64C7-4AC2-92BB-18301A1D70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6E71CE0-7D35-45F2-8670-4BDB4EFF6D8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BCDC5B5-039B-4066-BE95-065B8C1E7A9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D81EE948-C54D-40DE-8D07-AB3091AFF4C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D97B1506-2D42-43F3-B8EA-1C62C3F0B69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78963E60-A010-4BD0-94A8-7AF71E83BD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7D6092E8-6D8E-4546-9409-145EDE2C46A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7A5DC1EB-38D1-491E-AE3C-4F2AC18B07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87F43A6-743F-4CF8-BDEB-D27FC90D58F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D926466-EA7B-4932-B910-02F1BE4E024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FCBC3F1-F5B2-42CA-BE7F-EA5D90B604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7E2360AF-4C76-4189-B55A-D81A994BB37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D16D7FC7-5E2A-4FAC-A40F-41D1541938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FD82509F-74E8-427D-A40A-EC019A56E2E1}"/>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8A570733-0591-472C-B550-B7F5ECBEF27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F3652410-63C4-41B4-AC47-D7E85F41A5F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4E16B65A-CBA0-4D59-A5DD-4D0A74F27DD9}"/>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2C7DAB43-7AD6-4A8F-B6D3-7D2DF1A15D01}"/>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CD107D6A-B0E2-4996-AA36-754110C36140}"/>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A43188A0-CA3C-44D9-B701-96B724225427}"/>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7044A7AE-798F-4A2C-87C7-50D54AFB4C4D}"/>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96E3C327-7157-455A-AE80-E2396EB78A21}"/>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E009306D-7B77-4493-890D-9DDEAE62AAAC}"/>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id="{B40CB473-01C7-4862-935F-0E62ECAD1298}"/>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6BBBCC-B48E-417B-9B30-9352C2286A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53ACB45-532A-42D0-ADEB-58955B8BF7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D5F232C-3DC2-498C-981B-2863298848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76E412E-E931-4A5F-9457-8D82848CE2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E7B7FE4-13F3-4EAC-B84F-0EEA2F0CCE1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91" name="楕円 190">
          <a:extLst>
            <a:ext uri="{FF2B5EF4-FFF2-40B4-BE49-F238E27FC236}">
              <a16:creationId xmlns:a16="http://schemas.microsoft.com/office/drawing/2014/main" id="{E2492515-0143-4B82-8FBF-223A811CDB80}"/>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78757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D47D19F-FA42-488A-B477-753F352160FB}"/>
            </a:ext>
          </a:extLst>
        </xdr:cNvPr>
        <xdr:cNvSpPr txBox="1"/>
      </xdr:nvSpPr>
      <xdr:spPr>
        <a:xfrm>
          <a:off x="46736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3" name="楕円 192">
          <a:extLst>
            <a:ext uri="{FF2B5EF4-FFF2-40B4-BE49-F238E27FC236}">
              <a16:creationId xmlns:a16="http://schemas.microsoft.com/office/drawing/2014/main" id="{03A87224-F1D8-4873-B55A-3C8BC7883C94}"/>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106680</xdr:rowOff>
    </xdr:to>
    <xdr:cxnSp macro="">
      <xdr:nvCxnSpPr>
        <xdr:cNvPr id="194" name="直線コネクタ 193">
          <a:extLst>
            <a:ext uri="{FF2B5EF4-FFF2-40B4-BE49-F238E27FC236}">
              <a16:creationId xmlns:a16="http://schemas.microsoft.com/office/drawing/2014/main" id="{F20E4351-3CA6-488D-82FF-BCDA13D6AD47}"/>
            </a:ext>
          </a:extLst>
        </xdr:cNvPr>
        <xdr:cNvCxnSpPr/>
      </xdr:nvCxnSpPr>
      <xdr:spPr>
        <a:xfrm>
          <a:off x="3797300" y="103346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5" name="楕円 194">
          <a:extLst>
            <a:ext uri="{FF2B5EF4-FFF2-40B4-BE49-F238E27FC236}">
              <a16:creationId xmlns:a16="http://schemas.microsoft.com/office/drawing/2014/main" id="{7C3A1877-B595-4384-A361-2B6950FFB7CF}"/>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63</xdr:row>
      <xdr:rowOff>57150</xdr:rowOff>
    </xdr:to>
    <xdr:cxnSp macro="">
      <xdr:nvCxnSpPr>
        <xdr:cNvPr id="196" name="直線コネクタ 195">
          <a:extLst>
            <a:ext uri="{FF2B5EF4-FFF2-40B4-BE49-F238E27FC236}">
              <a16:creationId xmlns:a16="http://schemas.microsoft.com/office/drawing/2014/main" id="{AD3EB35F-9E2C-401B-B080-EDB91F003DD8}"/>
            </a:ext>
          </a:extLst>
        </xdr:cNvPr>
        <xdr:cNvCxnSpPr/>
      </xdr:nvCxnSpPr>
      <xdr:spPr>
        <a:xfrm flipV="1">
          <a:off x="2908300" y="10334625"/>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7" name="楕円 196">
          <a:extLst>
            <a:ext uri="{FF2B5EF4-FFF2-40B4-BE49-F238E27FC236}">
              <a16:creationId xmlns:a16="http://schemas.microsoft.com/office/drawing/2014/main" id="{A8659F9F-086A-42C5-A2A0-3AE59100A7D4}"/>
            </a:ext>
          </a:extLst>
        </xdr:cNvPr>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57150</xdr:rowOff>
    </xdr:to>
    <xdr:cxnSp macro="">
      <xdr:nvCxnSpPr>
        <xdr:cNvPr id="198" name="直線コネクタ 197">
          <a:extLst>
            <a:ext uri="{FF2B5EF4-FFF2-40B4-BE49-F238E27FC236}">
              <a16:creationId xmlns:a16="http://schemas.microsoft.com/office/drawing/2014/main" id="{E93380F3-0F53-4D8C-A071-021918BE49D1}"/>
            </a:ext>
          </a:extLst>
        </xdr:cNvPr>
        <xdr:cNvCxnSpPr/>
      </xdr:nvCxnSpPr>
      <xdr:spPr>
        <a:xfrm>
          <a:off x="2019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99" name="楕円 198">
          <a:extLst>
            <a:ext uri="{FF2B5EF4-FFF2-40B4-BE49-F238E27FC236}">
              <a16:creationId xmlns:a16="http://schemas.microsoft.com/office/drawing/2014/main" id="{D670EE13-AFA0-401C-8254-D5A3D2C08BA2}"/>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57150</xdr:rowOff>
    </xdr:to>
    <xdr:cxnSp macro="">
      <xdr:nvCxnSpPr>
        <xdr:cNvPr id="200" name="直線コネクタ 199">
          <a:extLst>
            <a:ext uri="{FF2B5EF4-FFF2-40B4-BE49-F238E27FC236}">
              <a16:creationId xmlns:a16="http://schemas.microsoft.com/office/drawing/2014/main" id="{A5E6FA22-E966-49EA-B470-C7B6CAB1D0C5}"/>
            </a:ext>
          </a:extLst>
        </xdr:cNvPr>
        <xdr:cNvCxnSpPr/>
      </xdr:nvCxnSpPr>
      <xdr:spPr>
        <a:xfrm>
          <a:off x="1130300" y="10801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201" name="n_1aveValue【体育館・プール】&#10;有形固定資産減価償却率">
          <a:extLst>
            <a:ext uri="{FF2B5EF4-FFF2-40B4-BE49-F238E27FC236}">
              <a16:creationId xmlns:a16="http://schemas.microsoft.com/office/drawing/2014/main" id="{6421F06E-EB19-451D-96EA-3C018DEC83B4}"/>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F41CB28C-2C68-4A69-B53D-FA38A2DD593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733C25D1-0AE4-4A96-90EB-B41CECE7AAF3}"/>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a:extLst>
            <a:ext uri="{FF2B5EF4-FFF2-40B4-BE49-F238E27FC236}">
              <a16:creationId xmlns:a16="http://schemas.microsoft.com/office/drawing/2014/main" id="{C77A790D-2ECF-49A9-884C-1C1320996E3F}"/>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5" name="n_1mainValue【体育館・プール】&#10;有形固定資産減価償却率">
          <a:extLst>
            <a:ext uri="{FF2B5EF4-FFF2-40B4-BE49-F238E27FC236}">
              <a16:creationId xmlns:a16="http://schemas.microsoft.com/office/drawing/2014/main" id="{83A14D05-DE2F-4A1C-817D-EDE929A050AF}"/>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6" name="n_2mainValue【体育館・プール】&#10;有形固定資産減価償却率">
          <a:extLst>
            <a:ext uri="{FF2B5EF4-FFF2-40B4-BE49-F238E27FC236}">
              <a16:creationId xmlns:a16="http://schemas.microsoft.com/office/drawing/2014/main" id="{BCBD499F-DB33-488C-A734-B11EEF67BA9C}"/>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7" name="n_3mainValue【体育館・プール】&#10;有形固定資産減価償却率">
          <a:extLst>
            <a:ext uri="{FF2B5EF4-FFF2-40B4-BE49-F238E27FC236}">
              <a16:creationId xmlns:a16="http://schemas.microsoft.com/office/drawing/2014/main" id="{CD2D59F7-DC8E-418F-8650-CDB4C9249044}"/>
            </a:ext>
          </a:extLst>
        </xdr:cNvPr>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208" name="n_4mainValue【体育館・プール】&#10;有形固定資産減価償却率">
          <a:extLst>
            <a:ext uri="{FF2B5EF4-FFF2-40B4-BE49-F238E27FC236}">
              <a16:creationId xmlns:a16="http://schemas.microsoft.com/office/drawing/2014/main" id="{67F64C05-2CD5-4B63-91DE-541D5B89AA87}"/>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E9CEB0E-29F4-46C0-8899-B49DBBD10B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5A03132-4DC0-4905-A842-9BA14DA7FB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6C20A571-D984-44F8-90A6-8232482F24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F7EF0FB-2CED-4FDF-A802-22D39E9629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6D359AA-2F39-4FE0-85B3-F8FD6AFA17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89F3D8C7-017D-4381-880E-6BE908FBA4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F141090-FD82-4D4E-A29A-3ADC1B64CE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3819E18-5C05-4E3D-8345-D20D3F8D39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9219A9F-F9E1-4A8E-9D29-C456CF6BEB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EC97F3E-E60A-4847-AE1D-F87DF77E0D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D591C658-9A68-4E14-A323-C60B8103272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A7EB3733-48C6-4EEA-953D-D7A0CF1D317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DF5E6B9-A5B2-433B-870B-52C8C1343E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3BEB299E-14BD-42EC-9DD4-B807B579E8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B4BCA085-F28B-4D38-923B-A651FC206187}"/>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FDCB03C2-F2C5-45E1-9454-9DA3FAE46CD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34B41E1-75ED-4DD3-8F09-80EA65FBF0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19785DB-9AE3-4CAF-A272-BFCEE180A7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6F4DFA5-3F62-4669-9FED-19891226F6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F6AFBC06-29D9-4C89-951C-5ABB9EC365F3}"/>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4832518A-FC0C-4056-BAEC-D44E5F32B25B}"/>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F6D6BB11-A00D-46B9-A27E-31F8D691FA4A}"/>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56FDE9DF-861B-4D8B-BF96-BD049FB99C05}"/>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DAD21A06-115C-4587-8DF2-839B0F338FF2}"/>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B2666E8B-C674-465D-8A51-2652EBBB3E9C}"/>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0E2E01ED-7C9D-4716-A788-09F176C6B414}"/>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FAF9B153-01A3-4BD1-8A4C-E30FC12041C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8F389225-D8B8-42F8-82DF-F02A10743D0C}"/>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2B5115B2-F638-4C4C-8FC5-0C2CE246F3E3}"/>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id="{A02906BD-66F3-4271-B513-C892C8809576}"/>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10EA102-F1FB-43D3-9473-69026B3328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22E8A1B-1D88-49A9-A59F-E4E743A359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A255C2-C21D-4170-91AC-F870A7F69A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B9B5C02-8F0E-45B4-AE4F-903116AC94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BA5053E-D66E-496E-AE98-C89B70F942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92646</xdr:rowOff>
    </xdr:from>
    <xdr:to>
      <xdr:col>55</xdr:col>
      <xdr:colOff>50800</xdr:colOff>
      <xdr:row>63</xdr:row>
      <xdr:rowOff>22796</xdr:rowOff>
    </xdr:to>
    <xdr:sp macro="" textlink="">
      <xdr:nvSpPr>
        <xdr:cNvPr id="244" name="楕円 243">
          <a:extLst>
            <a:ext uri="{FF2B5EF4-FFF2-40B4-BE49-F238E27FC236}">
              <a16:creationId xmlns:a16="http://schemas.microsoft.com/office/drawing/2014/main" id="{7D564E38-0871-4F61-908C-FB312C03C730}"/>
            </a:ext>
          </a:extLst>
        </xdr:cNvPr>
        <xdr:cNvSpPr/>
      </xdr:nvSpPr>
      <xdr:spPr>
        <a:xfrm>
          <a:off x="10426700" y="107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7573</xdr:rowOff>
    </xdr:from>
    <xdr:ext cx="469744" cy="259045"/>
    <xdr:sp macro="" textlink="">
      <xdr:nvSpPr>
        <xdr:cNvPr id="245" name="【体育館・プール】&#10;一人当たり面積該当値テキスト">
          <a:extLst>
            <a:ext uri="{FF2B5EF4-FFF2-40B4-BE49-F238E27FC236}">
              <a16:creationId xmlns:a16="http://schemas.microsoft.com/office/drawing/2014/main" id="{A959E3D5-4516-4A1B-90A1-455F1D0F5994}"/>
            </a:ext>
          </a:extLst>
        </xdr:cNvPr>
        <xdr:cNvSpPr txBox="1"/>
      </xdr:nvSpPr>
      <xdr:spPr>
        <a:xfrm>
          <a:off x="10515600" y="1063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93790</xdr:rowOff>
    </xdr:from>
    <xdr:to>
      <xdr:col>50</xdr:col>
      <xdr:colOff>165100</xdr:colOff>
      <xdr:row>63</xdr:row>
      <xdr:rowOff>23940</xdr:rowOff>
    </xdr:to>
    <xdr:sp macro="" textlink="">
      <xdr:nvSpPr>
        <xdr:cNvPr id="246" name="楕円 245">
          <a:extLst>
            <a:ext uri="{FF2B5EF4-FFF2-40B4-BE49-F238E27FC236}">
              <a16:creationId xmlns:a16="http://schemas.microsoft.com/office/drawing/2014/main" id="{2320513A-0814-4BC0-B83E-7B35960E9F26}"/>
            </a:ext>
          </a:extLst>
        </xdr:cNvPr>
        <xdr:cNvSpPr/>
      </xdr:nvSpPr>
      <xdr:spPr>
        <a:xfrm>
          <a:off x="9588500" y="107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143446</xdr:rowOff>
    </xdr:from>
    <xdr:to>
      <xdr:col>55</xdr:col>
      <xdr:colOff>0</xdr:colOff>
      <xdr:row>62</xdr:row>
      <xdr:rowOff>144590</xdr:rowOff>
    </xdr:to>
    <xdr:cxnSp macro="">
      <xdr:nvCxnSpPr>
        <xdr:cNvPr id="247" name="直線コネクタ 246">
          <a:extLst>
            <a:ext uri="{FF2B5EF4-FFF2-40B4-BE49-F238E27FC236}">
              <a16:creationId xmlns:a16="http://schemas.microsoft.com/office/drawing/2014/main" id="{F5F241AC-8465-4C32-8989-DE6157BE16A1}"/>
            </a:ext>
          </a:extLst>
        </xdr:cNvPr>
        <xdr:cNvCxnSpPr/>
      </xdr:nvCxnSpPr>
      <xdr:spPr>
        <a:xfrm flipV="1">
          <a:off x="9639300" y="1077334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93790</xdr:rowOff>
    </xdr:from>
    <xdr:to>
      <xdr:col>46</xdr:col>
      <xdr:colOff>38100</xdr:colOff>
      <xdr:row>63</xdr:row>
      <xdr:rowOff>23940</xdr:rowOff>
    </xdr:to>
    <xdr:sp macro="" textlink="">
      <xdr:nvSpPr>
        <xdr:cNvPr id="248" name="楕円 247">
          <a:extLst>
            <a:ext uri="{FF2B5EF4-FFF2-40B4-BE49-F238E27FC236}">
              <a16:creationId xmlns:a16="http://schemas.microsoft.com/office/drawing/2014/main" id="{0E893DA7-15F4-4060-83C3-2ACD09F43318}"/>
            </a:ext>
          </a:extLst>
        </xdr:cNvPr>
        <xdr:cNvSpPr/>
      </xdr:nvSpPr>
      <xdr:spPr>
        <a:xfrm>
          <a:off x="8699500" y="107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144590</xdr:rowOff>
    </xdr:from>
    <xdr:to>
      <xdr:col>50</xdr:col>
      <xdr:colOff>114300</xdr:colOff>
      <xdr:row>62</xdr:row>
      <xdr:rowOff>144590</xdr:rowOff>
    </xdr:to>
    <xdr:cxnSp macro="">
      <xdr:nvCxnSpPr>
        <xdr:cNvPr id="249" name="直線コネクタ 248">
          <a:extLst>
            <a:ext uri="{FF2B5EF4-FFF2-40B4-BE49-F238E27FC236}">
              <a16:creationId xmlns:a16="http://schemas.microsoft.com/office/drawing/2014/main" id="{A93737B8-960E-4FE5-8FBF-DFA46CB9A445}"/>
            </a:ext>
          </a:extLst>
        </xdr:cNvPr>
        <xdr:cNvCxnSpPr/>
      </xdr:nvCxnSpPr>
      <xdr:spPr>
        <a:xfrm>
          <a:off x="8750300" y="1077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94932</xdr:rowOff>
    </xdr:from>
    <xdr:to>
      <xdr:col>41</xdr:col>
      <xdr:colOff>101600</xdr:colOff>
      <xdr:row>63</xdr:row>
      <xdr:rowOff>25082</xdr:rowOff>
    </xdr:to>
    <xdr:sp macro="" textlink="">
      <xdr:nvSpPr>
        <xdr:cNvPr id="250" name="楕円 249">
          <a:extLst>
            <a:ext uri="{FF2B5EF4-FFF2-40B4-BE49-F238E27FC236}">
              <a16:creationId xmlns:a16="http://schemas.microsoft.com/office/drawing/2014/main" id="{3450A1A1-2039-4E52-A248-F86C673DF326}"/>
            </a:ext>
          </a:extLst>
        </xdr:cNvPr>
        <xdr:cNvSpPr/>
      </xdr:nvSpPr>
      <xdr:spPr>
        <a:xfrm>
          <a:off x="78105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144590</xdr:rowOff>
    </xdr:from>
    <xdr:to>
      <xdr:col>45</xdr:col>
      <xdr:colOff>177800</xdr:colOff>
      <xdr:row>62</xdr:row>
      <xdr:rowOff>145732</xdr:rowOff>
    </xdr:to>
    <xdr:cxnSp macro="">
      <xdr:nvCxnSpPr>
        <xdr:cNvPr id="251" name="直線コネクタ 250">
          <a:extLst>
            <a:ext uri="{FF2B5EF4-FFF2-40B4-BE49-F238E27FC236}">
              <a16:creationId xmlns:a16="http://schemas.microsoft.com/office/drawing/2014/main" id="{50C7DCCC-215C-4438-B6C5-6193A5389625}"/>
            </a:ext>
          </a:extLst>
        </xdr:cNvPr>
        <xdr:cNvCxnSpPr/>
      </xdr:nvCxnSpPr>
      <xdr:spPr>
        <a:xfrm flipV="1">
          <a:off x="7861300" y="107744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94932</xdr:rowOff>
    </xdr:from>
    <xdr:to>
      <xdr:col>36</xdr:col>
      <xdr:colOff>165100</xdr:colOff>
      <xdr:row>63</xdr:row>
      <xdr:rowOff>25082</xdr:rowOff>
    </xdr:to>
    <xdr:sp macro="" textlink="">
      <xdr:nvSpPr>
        <xdr:cNvPr id="252" name="楕円 251">
          <a:extLst>
            <a:ext uri="{FF2B5EF4-FFF2-40B4-BE49-F238E27FC236}">
              <a16:creationId xmlns:a16="http://schemas.microsoft.com/office/drawing/2014/main" id="{13698F37-6125-462D-89F0-0DC54EDE7649}"/>
            </a:ext>
          </a:extLst>
        </xdr:cNvPr>
        <xdr:cNvSpPr/>
      </xdr:nvSpPr>
      <xdr:spPr>
        <a:xfrm>
          <a:off x="69215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145732</xdr:rowOff>
    </xdr:from>
    <xdr:to>
      <xdr:col>41</xdr:col>
      <xdr:colOff>50800</xdr:colOff>
      <xdr:row>62</xdr:row>
      <xdr:rowOff>145732</xdr:rowOff>
    </xdr:to>
    <xdr:cxnSp macro="">
      <xdr:nvCxnSpPr>
        <xdr:cNvPr id="253" name="直線コネクタ 252">
          <a:extLst>
            <a:ext uri="{FF2B5EF4-FFF2-40B4-BE49-F238E27FC236}">
              <a16:creationId xmlns:a16="http://schemas.microsoft.com/office/drawing/2014/main" id="{35C33A7D-B213-468D-AA26-0E6CD23374D1}"/>
            </a:ext>
          </a:extLst>
        </xdr:cNvPr>
        <xdr:cNvCxnSpPr/>
      </xdr:nvCxnSpPr>
      <xdr:spPr>
        <a:xfrm>
          <a:off x="6972300" y="1077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31CE39D9-DF83-45B1-87FC-4296F7010951}"/>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43DB756C-1A37-4ED3-81FD-C710CFA13A7E}"/>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8BF58E00-AE16-41CE-98D5-BF06EEE1A9C2}"/>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id="{420E1B1A-8172-426A-9D5B-CDAE7A1E01B8}"/>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15067</xdr:rowOff>
    </xdr:from>
    <xdr:ext cx="469744" cy="259045"/>
    <xdr:sp macro="" textlink="">
      <xdr:nvSpPr>
        <xdr:cNvPr id="258" name="n_1mainValue【体育館・プール】&#10;一人当たり面積">
          <a:extLst>
            <a:ext uri="{FF2B5EF4-FFF2-40B4-BE49-F238E27FC236}">
              <a16:creationId xmlns:a16="http://schemas.microsoft.com/office/drawing/2014/main" id="{841191D9-0727-4758-89C0-2090208ECF0A}"/>
            </a:ext>
          </a:extLst>
        </xdr:cNvPr>
        <xdr:cNvSpPr txBox="1"/>
      </xdr:nvSpPr>
      <xdr:spPr>
        <a:xfrm>
          <a:off x="9391727" y="1081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15067</xdr:rowOff>
    </xdr:from>
    <xdr:ext cx="469744" cy="259045"/>
    <xdr:sp macro="" textlink="">
      <xdr:nvSpPr>
        <xdr:cNvPr id="259" name="n_2mainValue【体育館・プール】&#10;一人当たり面積">
          <a:extLst>
            <a:ext uri="{FF2B5EF4-FFF2-40B4-BE49-F238E27FC236}">
              <a16:creationId xmlns:a16="http://schemas.microsoft.com/office/drawing/2014/main" id="{25F10B1D-69D5-4C08-8971-20B68C7A799B}"/>
            </a:ext>
          </a:extLst>
        </xdr:cNvPr>
        <xdr:cNvSpPr txBox="1"/>
      </xdr:nvSpPr>
      <xdr:spPr>
        <a:xfrm>
          <a:off x="8515427" y="1081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16209</xdr:rowOff>
    </xdr:from>
    <xdr:ext cx="469744" cy="259045"/>
    <xdr:sp macro="" textlink="">
      <xdr:nvSpPr>
        <xdr:cNvPr id="260" name="n_3mainValue【体育館・プール】&#10;一人当たり面積">
          <a:extLst>
            <a:ext uri="{FF2B5EF4-FFF2-40B4-BE49-F238E27FC236}">
              <a16:creationId xmlns:a16="http://schemas.microsoft.com/office/drawing/2014/main" id="{2F8E5C97-896F-4116-8FCE-AFCBA8C18750}"/>
            </a:ext>
          </a:extLst>
        </xdr:cNvPr>
        <xdr:cNvSpPr txBox="1"/>
      </xdr:nvSpPr>
      <xdr:spPr>
        <a:xfrm>
          <a:off x="7626427" y="108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16209</xdr:rowOff>
    </xdr:from>
    <xdr:ext cx="469744" cy="259045"/>
    <xdr:sp macro="" textlink="">
      <xdr:nvSpPr>
        <xdr:cNvPr id="261" name="n_4mainValue【体育館・プール】&#10;一人当たり面積">
          <a:extLst>
            <a:ext uri="{FF2B5EF4-FFF2-40B4-BE49-F238E27FC236}">
              <a16:creationId xmlns:a16="http://schemas.microsoft.com/office/drawing/2014/main" id="{89D9236A-E7D5-41CE-A428-D4E5FD0F38EC}"/>
            </a:ext>
          </a:extLst>
        </xdr:cNvPr>
        <xdr:cNvSpPr txBox="1"/>
      </xdr:nvSpPr>
      <xdr:spPr>
        <a:xfrm>
          <a:off x="6737427" y="108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476C5FB-6DBF-4EC8-A623-CB35F713CA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0C0D767-2F0B-41FA-884A-8355C10942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571E57-1AB0-4A5C-8BE5-0A223DA692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83C188D-222F-4217-945D-1285F616CB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2CF15A0-6AF2-4290-82C9-65D66A4CB1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C32F323-DA46-44EA-8E31-B63860A3F7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B7AF97D-0B06-4BFF-A9B8-F3E75A2D29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8E98A26-11C6-4A4B-905D-510F24DF09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41899BD-ABB7-4A38-B62E-B258ED39D6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5D51CFB-1E0D-4142-847B-2CFEA390F4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FE7A85E-FCCA-4C73-9091-DBD1921D4B6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06F4A37-AE2A-451D-801F-1197995C95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89245E6-D636-4FE3-B727-80A1B574505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36E7A9A1-7047-4311-BDA6-191205C623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DF1454F-9330-4260-BA41-31C3324FECF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36CB892-4E51-4E5E-89F9-3B077F708D4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A8CE959-B0E8-42D2-ADCD-0788A23B877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BEB6116-4E19-4B9E-B8E6-ED886F13F5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5104DD6-B1E3-4D27-AD0C-BDF38A3ECCD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C4A377A-117D-45A5-BC90-97C33FA76A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3C838E1-42E8-4AE5-BD20-C7DC91FB974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15F1317-627A-4174-ACD3-18AE9FCE42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AA40A7F-1050-4C88-88F7-085FA6E723A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7899F773-BF7F-4839-BE99-3D94FCCE44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5A5B36B-36E1-481F-899E-6AAE70BA11EF}"/>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35C2F217-B22F-41DA-9AA2-258ECF4651E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2CE84D7-7528-4539-9FE2-E67A6932150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56D1A34-A027-4BD9-8DE8-C9AA4894295E}"/>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102F13ED-47B1-4F65-A82A-3140F4E3B618}"/>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95CBF5E-EC80-43A3-BAB4-8EE68A4BA3E8}"/>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D8CB5276-08BF-4CF2-B976-424C50D1DAC6}"/>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788DBA9B-0ECE-4087-8858-6AF8BBC494AD}"/>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14D10E42-9746-4200-BBB5-3ED48DE3A4F3}"/>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5861374D-B8C2-4F5E-9CAA-F41E3BC77829}"/>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id="{3D60AF59-BC43-42E4-B56F-154A5E5F4C53}"/>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1AF17C9-4843-4406-AE47-54BBDA273C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C7E8B31-9F05-4B9E-A636-A01F4C1799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67596A-6CEC-4981-B3E9-B051FF705A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A8F04DB-0930-4EA9-B8F1-31E8EDA9AF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A0473A-FFB7-444B-91ED-1E4C9AEBC0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2" name="楕円 301">
          <a:extLst>
            <a:ext uri="{FF2B5EF4-FFF2-40B4-BE49-F238E27FC236}">
              <a16:creationId xmlns:a16="http://schemas.microsoft.com/office/drawing/2014/main" id="{05ECBAA2-34A2-4592-AB62-B0081C4122C8}"/>
            </a:ext>
          </a:extLst>
        </xdr:cNvPr>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5E05AF58-ACCA-4D77-8B87-092DCBF761AD}"/>
            </a:ext>
          </a:extLst>
        </xdr:cNvPr>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a:extLst>
            <a:ext uri="{FF2B5EF4-FFF2-40B4-BE49-F238E27FC236}">
              <a16:creationId xmlns:a16="http://schemas.microsoft.com/office/drawing/2014/main" id="{1271E53B-EA8A-43F7-99A7-8224016656EB}"/>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146686</xdr:rowOff>
    </xdr:to>
    <xdr:cxnSp macro="">
      <xdr:nvCxnSpPr>
        <xdr:cNvPr id="305" name="直線コネクタ 304">
          <a:extLst>
            <a:ext uri="{FF2B5EF4-FFF2-40B4-BE49-F238E27FC236}">
              <a16:creationId xmlns:a16="http://schemas.microsoft.com/office/drawing/2014/main" id="{80B7B63C-A10B-4E87-B416-37C8D9A95668}"/>
            </a:ext>
          </a:extLst>
        </xdr:cNvPr>
        <xdr:cNvCxnSpPr/>
      </xdr:nvCxnSpPr>
      <xdr:spPr>
        <a:xfrm>
          <a:off x="3797300" y="141712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6" name="楕円 305">
          <a:extLst>
            <a:ext uri="{FF2B5EF4-FFF2-40B4-BE49-F238E27FC236}">
              <a16:creationId xmlns:a16="http://schemas.microsoft.com/office/drawing/2014/main" id="{25E4DEBD-53C3-4259-BC7E-8282046504D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112395</xdr:rowOff>
    </xdr:to>
    <xdr:cxnSp macro="">
      <xdr:nvCxnSpPr>
        <xdr:cNvPr id="307" name="直線コネクタ 306">
          <a:extLst>
            <a:ext uri="{FF2B5EF4-FFF2-40B4-BE49-F238E27FC236}">
              <a16:creationId xmlns:a16="http://schemas.microsoft.com/office/drawing/2014/main" id="{472EFDDD-7A65-4816-9BBA-CC975BA18CEC}"/>
            </a:ext>
          </a:extLst>
        </xdr:cNvPr>
        <xdr:cNvCxnSpPr/>
      </xdr:nvCxnSpPr>
      <xdr:spPr>
        <a:xfrm>
          <a:off x="2908300" y="140855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8" name="楕円 307">
          <a:extLst>
            <a:ext uri="{FF2B5EF4-FFF2-40B4-BE49-F238E27FC236}">
              <a16:creationId xmlns:a16="http://schemas.microsoft.com/office/drawing/2014/main" id="{4A115CBB-DD54-45EE-AD8A-644AE5A22987}"/>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26670</xdr:rowOff>
    </xdr:to>
    <xdr:cxnSp macro="">
      <xdr:nvCxnSpPr>
        <xdr:cNvPr id="309" name="直線コネクタ 308">
          <a:extLst>
            <a:ext uri="{FF2B5EF4-FFF2-40B4-BE49-F238E27FC236}">
              <a16:creationId xmlns:a16="http://schemas.microsoft.com/office/drawing/2014/main" id="{D30DFFB5-0025-490A-93D6-1D314391DA9D}"/>
            </a:ext>
          </a:extLst>
        </xdr:cNvPr>
        <xdr:cNvCxnSpPr/>
      </xdr:nvCxnSpPr>
      <xdr:spPr>
        <a:xfrm>
          <a:off x="2019300" y="1408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10" name="楕円 309">
          <a:extLst>
            <a:ext uri="{FF2B5EF4-FFF2-40B4-BE49-F238E27FC236}">
              <a16:creationId xmlns:a16="http://schemas.microsoft.com/office/drawing/2014/main" id="{CF982513-3C6A-4A54-BA7D-24E19B7CAD14}"/>
            </a:ext>
          </a:extLst>
        </xdr:cNvPr>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26670</xdr:rowOff>
    </xdr:to>
    <xdr:cxnSp macro="">
      <xdr:nvCxnSpPr>
        <xdr:cNvPr id="311" name="直線コネクタ 310">
          <a:extLst>
            <a:ext uri="{FF2B5EF4-FFF2-40B4-BE49-F238E27FC236}">
              <a16:creationId xmlns:a16="http://schemas.microsoft.com/office/drawing/2014/main" id="{57BD8225-8CE8-4CA2-A96B-83B537FBA513}"/>
            </a:ext>
          </a:extLst>
        </xdr:cNvPr>
        <xdr:cNvCxnSpPr/>
      </xdr:nvCxnSpPr>
      <xdr:spPr>
        <a:xfrm>
          <a:off x="1130300" y="14036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312" name="n_1aveValue【福祉施設】&#10;有形固定資産減価償却率">
          <a:extLst>
            <a:ext uri="{FF2B5EF4-FFF2-40B4-BE49-F238E27FC236}">
              <a16:creationId xmlns:a16="http://schemas.microsoft.com/office/drawing/2014/main" id="{BD0590F1-4A51-4796-8ABD-E2E195C033AB}"/>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3" name="n_2aveValue【福祉施設】&#10;有形固定資産減価償却率">
          <a:extLst>
            <a:ext uri="{FF2B5EF4-FFF2-40B4-BE49-F238E27FC236}">
              <a16:creationId xmlns:a16="http://schemas.microsoft.com/office/drawing/2014/main" id="{3326DAFC-EDBA-4324-A705-B669171041F4}"/>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4" name="n_3aveValue【福祉施設】&#10;有形固定資産減価償却率">
          <a:extLst>
            <a:ext uri="{FF2B5EF4-FFF2-40B4-BE49-F238E27FC236}">
              <a16:creationId xmlns:a16="http://schemas.microsoft.com/office/drawing/2014/main" id="{F4A89D6C-DCD9-4540-A7CD-F2F8DB53D90A}"/>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5" name="n_4aveValue【福祉施設】&#10;有形固定資産減価償却率">
          <a:extLst>
            <a:ext uri="{FF2B5EF4-FFF2-40B4-BE49-F238E27FC236}">
              <a16:creationId xmlns:a16="http://schemas.microsoft.com/office/drawing/2014/main" id="{15AAFCC4-6E30-4EF0-8664-A67F50692F9E}"/>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316" name="n_1mainValue【福祉施設】&#10;有形固定資産減価償却率">
          <a:extLst>
            <a:ext uri="{FF2B5EF4-FFF2-40B4-BE49-F238E27FC236}">
              <a16:creationId xmlns:a16="http://schemas.microsoft.com/office/drawing/2014/main" id="{EC6FC1B6-D89D-4BEF-BC51-B9301B8E194C}"/>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7" name="n_2mainValue【福祉施設】&#10;有形固定資産減価償却率">
          <a:extLst>
            <a:ext uri="{FF2B5EF4-FFF2-40B4-BE49-F238E27FC236}">
              <a16:creationId xmlns:a16="http://schemas.microsoft.com/office/drawing/2014/main" id="{61C3E3DC-B24F-4A30-932F-5DCE2EE18394}"/>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8" name="n_3mainValue【福祉施設】&#10;有形固定資産減価償却率">
          <a:extLst>
            <a:ext uri="{FF2B5EF4-FFF2-40B4-BE49-F238E27FC236}">
              <a16:creationId xmlns:a16="http://schemas.microsoft.com/office/drawing/2014/main" id="{6FB66F72-5ACE-4588-ACC5-34ECE07E5EE8}"/>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19066</xdr:rowOff>
    </xdr:from>
    <xdr:ext cx="405111" cy="259045"/>
    <xdr:sp macro="" textlink="">
      <xdr:nvSpPr>
        <xdr:cNvPr id="319" name="n_4mainValue【福祉施設】&#10;有形固定資産減価償却率">
          <a:extLst>
            <a:ext uri="{FF2B5EF4-FFF2-40B4-BE49-F238E27FC236}">
              <a16:creationId xmlns:a16="http://schemas.microsoft.com/office/drawing/2014/main" id="{66C110B3-C2BE-48A4-A852-7C31BD8F8FBF}"/>
            </a:ext>
          </a:extLst>
        </xdr:cNvPr>
        <xdr:cNvSpPr txBox="1"/>
      </xdr:nvSpPr>
      <xdr:spPr>
        <a:xfrm>
          <a:off x="927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94FC239-D2FF-4D4A-BC27-5264C25E50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8C16B9C-8F12-4522-B1FD-ABFF733828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782F16B-0798-44DE-9FB9-35212DE9F8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8D06D4F-265E-4528-AF38-4F2E2D7259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327DA0B-AA55-4803-A340-1BF8F0F4A8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9023C1F-4670-4D5A-8034-69CCC9BD8F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8149C26-FD74-419A-BE9C-3D89C9F285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04DC762-A995-4935-A963-4323061BDB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9B0C298-5514-4277-9881-2B7D2E4481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10BEF9E-CA52-4529-AA99-8F07E81946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5E3949D2-7F6A-4A7E-9854-ABA9293D979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B85AABB5-5301-4D34-A3E8-1AB16BDE0F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D763DC7F-8D7C-426E-8591-2BF7B2DAE9F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2E613848-626D-44B6-8C57-7F651AE61DF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4EB4EBC8-6035-457A-854D-BB043C0177E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96353D91-5AA0-425C-8429-FD0B014EAD0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43A1831D-AB83-4B9E-BC36-320322FEC22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48FE7DA5-4B63-4D1E-BC6D-1742214AD1E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872914A-B622-4A70-B3DE-EF31A754982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DD52B245-25FB-4D3D-84CC-DA1C4A88D5C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53800858-C8D3-4E83-9672-39AC2C1A545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FBC10F2F-3BF2-4C0D-8B57-2D610E8AC08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156CB9B-76D6-45C7-B83F-12337DF695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19EC3AE-B4F5-4A61-B4FD-800AD3C461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9C5FB32-528E-48DE-BF26-7529385E12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5DCD3805-9870-4D49-B33C-39794E37D441}"/>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D0FF70BB-2FC4-4AD3-B53F-7E0480D6058F}"/>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F3C0D73C-26D9-4DEF-931B-C75775A4962E}"/>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B4A7F8CF-E710-4A20-BA54-9C9BE4970EB1}"/>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836AF27D-958D-4267-8CBC-538BC136E01D}"/>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169A4FBC-253B-4186-90A3-60A38F8A2F4A}"/>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469E269E-272F-4031-ABF3-A935B8B3FFD8}"/>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3F84D9E7-B6C4-41AA-B3A4-8AB3C6C31AA4}"/>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6FF37725-6B58-4201-89BD-074F523E6A8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302FF4AD-3DAB-416C-B6BA-E167B3A0BEB4}"/>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id="{FDA792B2-0A22-4464-8313-151886FED52C}"/>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4166293-8142-4970-8CBA-4DE61E2DFA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E27E2A9-4F4E-45C7-A9B2-F7A3FF2D54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CF5B50-68E7-40EF-9E47-18B9681232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E1FFF70-E4B8-4451-B56B-45F8A2ECAF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FFB08D-0C7C-4EFE-B7FB-B3D7E518DB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23223</xdr:rowOff>
    </xdr:from>
    <xdr:to>
      <xdr:col>55</xdr:col>
      <xdr:colOff>50800</xdr:colOff>
      <xdr:row>86</xdr:row>
      <xdr:rowOff>124823</xdr:rowOff>
    </xdr:to>
    <xdr:sp macro="" textlink="">
      <xdr:nvSpPr>
        <xdr:cNvPr id="361" name="楕円 360">
          <a:extLst>
            <a:ext uri="{FF2B5EF4-FFF2-40B4-BE49-F238E27FC236}">
              <a16:creationId xmlns:a16="http://schemas.microsoft.com/office/drawing/2014/main" id="{53EC96D1-441F-48EB-8244-3D35EE3CD9CA}"/>
            </a:ext>
          </a:extLst>
        </xdr:cNvPr>
        <xdr:cNvSpPr/>
      </xdr:nvSpPr>
      <xdr:spPr>
        <a:xfrm>
          <a:off x="10426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109600</xdr:rowOff>
    </xdr:from>
    <xdr:ext cx="469744" cy="259045"/>
    <xdr:sp macro="" textlink="">
      <xdr:nvSpPr>
        <xdr:cNvPr id="362" name="【福祉施設】&#10;一人当たり面積該当値テキスト">
          <a:extLst>
            <a:ext uri="{FF2B5EF4-FFF2-40B4-BE49-F238E27FC236}">
              <a16:creationId xmlns:a16="http://schemas.microsoft.com/office/drawing/2014/main" id="{0CB2CDC5-D968-4CE6-B5E7-0DD0FAB4B63B}"/>
            </a:ext>
          </a:extLst>
        </xdr:cNvPr>
        <xdr:cNvSpPr txBox="1"/>
      </xdr:nvSpPr>
      <xdr:spPr>
        <a:xfrm>
          <a:off x="10515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3" name="楕円 362">
          <a:extLst>
            <a:ext uri="{FF2B5EF4-FFF2-40B4-BE49-F238E27FC236}">
              <a16:creationId xmlns:a16="http://schemas.microsoft.com/office/drawing/2014/main" id="{F121C840-1A9C-4064-B6B5-21244B2C655E}"/>
            </a:ext>
          </a:extLst>
        </xdr:cNvPr>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74023</xdr:rowOff>
    </xdr:from>
    <xdr:to>
      <xdr:col>55</xdr:col>
      <xdr:colOff>0</xdr:colOff>
      <xdr:row>86</xdr:row>
      <xdr:rowOff>76200</xdr:rowOff>
    </xdr:to>
    <xdr:cxnSp macro="">
      <xdr:nvCxnSpPr>
        <xdr:cNvPr id="364" name="直線コネクタ 363">
          <a:extLst>
            <a:ext uri="{FF2B5EF4-FFF2-40B4-BE49-F238E27FC236}">
              <a16:creationId xmlns:a16="http://schemas.microsoft.com/office/drawing/2014/main" id="{B38CD1D8-3856-4942-90C0-7AFA7B966A8F}"/>
            </a:ext>
          </a:extLst>
        </xdr:cNvPr>
        <xdr:cNvCxnSpPr/>
      </xdr:nvCxnSpPr>
      <xdr:spPr>
        <a:xfrm flipV="1">
          <a:off x="9639300" y="148187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65" name="楕円 364">
          <a:extLst>
            <a:ext uri="{FF2B5EF4-FFF2-40B4-BE49-F238E27FC236}">
              <a16:creationId xmlns:a16="http://schemas.microsoft.com/office/drawing/2014/main" id="{7C954C3D-4D1E-4F6A-A579-37105A1E5F32}"/>
            </a:ext>
          </a:extLst>
        </xdr:cNvPr>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366" name="直線コネクタ 365">
          <a:extLst>
            <a:ext uri="{FF2B5EF4-FFF2-40B4-BE49-F238E27FC236}">
              <a16:creationId xmlns:a16="http://schemas.microsoft.com/office/drawing/2014/main" id="{CBE129F9-A5CB-4323-9044-38466BAA692E}"/>
            </a:ext>
          </a:extLst>
        </xdr:cNvPr>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26488</xdr:rowOff>
    </xdr:from>
    <xdr:to>
      <xdr:col>41</xdr:col>
      <xdr:colOff>101600</xdr:colOff>
      <xdr:row>86</xdr:row>
      <xdr:rowOff>128088</xdr:rowOff>
    </xdr:to>
    <xdr:sp macro="" textlink="">
      <xdr:nvSpPr>
        <xdr:cNvPr id="367" name="楕円 366">
          <a:extLst>
            <a:ext uri="{FF2B5EF4-FFF2-40B4-BE49-F238E27FC236}">
              <a16:creationId xmlns:a16="http://schemas.microsoft.com/office/drawing/2014/main" id="{28D6BADD-A9D0-4070-967D-A089F1FD25F5}"/>
            </a:ext>
          </a:extLst>
        </xdr:cNvPr>
        <xdr:cNvSpPr/>
      </xdr:nvSpPr>
      <xdr:spPr>
        <a:xfrm>
          <a:off x="781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77288</xdr:rowOff>
    </xdr:to>
    <xdr:cxnSp macro="">
      <xdr:nvCxnSpPr>
        <xdr:cNvPr id="368" name="直線コネクタ 367">
          <a:extLst>
            <a:ext uri="{FF2B5EF4-FFF2-40B4-BE49-F238E27FC236}">
              <a16:creationId xmlns:a16="http://schemas.microsoft.com/office/drawing/2014/main" id="{2C8E63A2-5D9D-4F5D-83B2-1266C9353A8A}"/>
            </a:ext>
          </a:extLst>
        </xdr:cNvPr>
        <xdr:cNvCxnSpPr/>
      </xdr:nvCxnSpPr>
      <xdr:spPr>
        <a:xfrm flipV="1">
          <a:off x="7861300" y="148209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26488</xdr:rowOff>
    </xdr:from>
    <xdr:to>
      <xdr:col>36</xdr:col>
      <xdr:colOff>165100</xdr:colOff>
      <xdr:row>86</xdr:row>
      <xdr:rowOff>128088</xdr:rowOff>
    </xdr:to>
    <xdr:sp macro="" textlink="">
      <xdr:nvSpPr>
        <xdr:cNvPr id="369" name="楕円 368">
          <a:extLst>
            <a:ext uri="{FF2B5EF4-FFF2-40B4-BE49-F238E27FC236}">
              <a16:creationId xmlns:a16="http://schemas.microsoft.com/office/drawing/2014/main" id="{A79152B1-1717-47BC-92D8-B60588000660}"/>
            </a:ext>
          </a:extLst>
        </xdr:cNvPr>
        <xdr:cNvSpPr/>
      </xdr:nvSpPr>
      <xdr:spPr>
        <a:xfrm>
          <a:off x="6921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77288</xdr:rowOff>
    </xdr:from>
    <xdr:to>
      <xdr:col>41</xdr:col>
      <xdr:colOff>50800</xdr:colOff>
      <xdr:row>86</xdr:row>
      <xdr:rowOff>77288</xdr:rowOff>
    </xdr:to>
    <xdr:cxnSp macro="">
      <xdr:nvCxnSpPr>
        <xdr:cNvPr id="370" name="直線コネクタ 369">
          <a:extLst>
            <a:ext uri="{FF2B5EF4-FFF2-40B4-BE49-F238E27FC236}">
              <a16:creationId xmlns:a16="http://schemas.microsoft.com/office/drawing/2014/main" id="{0785FDE5-76EC-4743-84C8-8365C67C08C3}"/>
            </a:ext>
          </a:extLst>
        </xdr:cNvPr>
        <xdr:cNvCxnSpPr/>
      </xdr:nvCxnSpPr>
      <xdr:spPr>
        <a:xfrm>
          <a:off x="6972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id="{9FE8F0B8-5F4A-47A6-8D6A-2896CE2BF714}"/>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id="{21F55F1D-5316-4E86-9310-DDFD8E60A636}"/>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938AF1B9-E388-44C0-85D8-CC83243A9A3E}"/>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74" name="n_4aveValue【福祉施設】&#10;一人当たり面積">
          <a:extLst>
            <a:ext uri="{FF2B5EF4-FFF2-40B4-BE49-F238E27FC236}">
              <a16:creationId xmlns:a16="http://schemas.microsoft.com/office/drawing/2014/main" id="{8C5A0D69-D85E-450E-9F06-CB316F062CDE}"/>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75" name="n_1mainValue【福祉施設】&#10;一人当たり面積">
          <a:extLst>
            <a:ext uri="{FF2B5EF4-FFF2-40B4-BE49-F238E27FC236}">
              <a16:creationId xmlns:a16="http://schemas.microsoft.com/office/drawing/2014/main" id="{73E389E2-04F2-4E04-A2AE-B3E2A157B3DA}"/>
            </a:ext>
          </a:extLst>
        </xdr:cNvPr>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9FEC4EE5-0D4E-494E-9E97-EC53BF555181}"/>
            </a:ext>
          </a:extLst>
        </xdr:cNvPr>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119215</xdr:rowOff>
    </xdr:from>
    <xdr:ext cx="469744" cy="259045"/>
    <xdr:sp macro="" textlink="">
      <xdr:nvSpPr>
        <xdr:cNvPr id="377" name="n_3mainValue【福祉施設】&#10;一人当たり面積">
          <a:extLst>
            <a:ext uri="{FF2B5EF4-FFF2-40B4-BE49-F238E27FC236}">
              <a16:creationId xmlns:a16="http://schemas.microsoft.com/office/drawing/2014/main" id="{96B66A5D-1214-48D0-B485-E94EB3A0F468}"/>
            </a:ext>
          </a:extLst>
        </xdr:cNvPr>
        <xdr:cNvSpPr txBox="1"/>
      </xdr:nvSpPr>
      <xdr:spPr>
        <a:xfrm>
          <a:off x="7626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119215</xdr:rowOff>
    </xdr:from>
    <xdr:ext cx="469744" cy="259045"/>
    <xdr:sp macro="" textlink="">
      <xdr:nvSpPr>
        <xdr:cNvPr id="378" name="n_4mainValue【福祉施設】&#10;一人当たり面積">
          <a:extLst>
            <a:ext uri="{FF2B5EF4-FFF2-40B4-BE49-F238E27FC236}">
              <a16:creationId xmlns:a16="http://schemas.microsoft.com/office/drawing/2014/main" id="{DD393384-2ED5-49E7-B96C-ECE2C0B93333}"/>
            </a:ext>
          </a:extLst>
        </xdr:cNvPr>
        <xdr:cNvSpPr txBox="1"/>
      </xdr:nvSpPr>
      <xdr:spPr>
        <a:xfrm>
          <a:off x="6737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A065D22-5CC2-4D3F-8B87-DAAFF486F2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0C3F4D0-F234-4BCF-90F3-54B81292CC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B5347D6-32FA-4A35-AD2A-82CCB74400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9641911-6873-4FA7-A0EC-60D33B22BD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327A9C0-274A-4D99-9E26-CAAA58B6E4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EF8623E-AA3D-4AF9-BC8D-7D94070C3E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A15AEEE-06A9-403B-BFED-5559111BB1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E495BDC-EA0E-4BD2-9784-72B6D7F83F4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9F14681-E8DA-463E-B4B3-475F070F13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E26A729-05D5-4CF8-AB9B-84EB0EF3A68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7AB867E-7B00-4692-9C95-88B03C9D31D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C2217BA-69FF-4CDA-B543-BB731EC3568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25E03CEF-7FAE-4276-BFE9-B5EABD997FD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9ADDDB6-DFE1-488D-8F80-4CF1B172E6A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1090AE7-1889-498A-B50D-1213C5CB0C8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4F8E310-9858-4F7C-8478-4904BFB9EA2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8ACB4E95-C686-4DB4-9061-DDE6CCC0DC3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F1FAE86-3E9F-400C-B4F3-C2730A5C0D9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A286AA42-5BA5-4C20-8FC1-BE8AC1D2CE9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79CF3D9-0F36-456F-87E1-C87E470B2F2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33B233E-3733-4E20-A19C-F0AB41E035F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F1AD921F-FB68-4FE1-A1CB-2E14C592912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AF8D793-7DEE-4C7E-84C2-05B5FABCE45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ED4C42E-76D0-4840-ACA8-922AB3C59B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E8FF7D6F-0CAE-499A-A082-5C095CC782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78C152D8-41B1-4103-807F-A261AD13AD90}"/>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9E038532-A794-4EEC-B2DC-9C42EF21CE84}"/>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FA8555C1-B821-49B1-989A-F0A7D62CBC4C}"/>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7DAAB98-90AD-4287-A250-D3FF565E81EC}"/>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02443569-74D0-4459-828A-503C8E2824BF}"/>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26068BB5-1008-46EC-8A78-8E0A46A71856}"/>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CB152B8F-0C09-4EAB-90DF-49FB8FABE588}"/>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D3BA3BA4-6C79-4C10-9133-75F015BA85E4}"/>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D9D97F09-2A2C-4F77-A81A-ED78914D3829}"/>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58555A6F-CEA9-46DF-8663-A163D2E435E0}"/>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id="{232A39F9-55AF-4749-803D-E9B56FFD1837}"/>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EA05AC5-737A-4CE0-99EB-A08314D57A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DBA4F30-3547-4074-BDAA-6488D2F087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66B457B-5D6F-40CB-9F75-E0098A2EB3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4E41BA-4FEC-40ED-997F-D2163F33B5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43585BA-CDCC-4799-859F-1750A1A423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20" name="楕円 419">
          <a:extLst>
            <a:ext uri="{FF2B5EF4-FFF2-40B4-BE49-F238E27FC236}">
              <a16:creationId xmlns:a16="http://schemas.microsoft.com/office/drawing/2014/main" id="{0B42A6F7-FB8D-458B-BA6D-3B34517938A7}"/>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9C8F525-0173-4AC4-B28A-A5553FBB0096}"/>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98879</xdr:rowOff>
    </xdr:from>
    <xdr:to>
      <xdr:col>20</xdr:col>
      <xdr:colOff>38100</xdr:colOff>
      <xdr:row>105</xdr:row>
      <xdr:rowOff>29029</xdr:rowOff>
    </xdr:to>
    <xdr:sp macro="" textlink="">
      <xdr:nvSpPr>
        <xdr:cNvPr id="422" name="楕円 421">
          <a:extLst>
            <a:ext uri="{FF2B5EF4-FFF2-40B4-BE49-F238E27FC236}">
              <a16:creationId xmlns:a16="http://schemas.microsoft.com/office/drawing/2014/main" id="{918B742B-A3D5-445B-AAE6-4BAEB9CE7D01}"/>
            </a:ext>
          </a:extLst>
        </xdr:cNvPr>
        <xdr:cNvSpPr/>
      </xdr:nvSpPr>
      <xdr:spPr>
        <a:xfrm>
          <a:off x="3746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149679</xdr:rowOff>
    </xdr:from>
    <xdr:to>
      <xdr:col>24</xdr:col>
      <xdr:colOff>63500</xdr:colOff>
      <xdr:row>105</xdr:row>
      <xdr:rowOff>7620</xdr:rowOff>
    </xdr:to>
    <xdr:cxnSp macro="">
      <xdr:nvCxnSpPr>
        <xdr:cNvPr id="423" name="直線コネクタ 422">
          <a:extLst>
            <a:ext uri="{FF2B5EF4-FFF2-40B4-BE49-F238E27FC236}">
              <a16:creationId xmlns:a16="http://schemas.microsoft.com/office/drawing/2014/main" id="{1EA5A228-A2E8-4C6C-B6E8-DA0876A30589}"/>
            </a:ext>
          </a:extLst>
        </xdr:cNvPr>
        <xdr:cNvCxnSpPr/>
      </xdr:nvCxnSpPr>
      <xdr:spPr>
        <a:xfrm>
          <a:off x="3797300" y="179804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424" name="楕円 423">
          <a:extLst>
            <a:ext uri="{FF2B5EF4-FFF2-40B4-BE49-F238E27FC236}">
              <a16:creationId xmlns:a16="http://schemas.microsoft.com/office/drawing/2014/main" id="{97EA8C9B-0D11-439C-BD4C-471558E5CFE6}"/>
            </a:ext>
          </a:extLst>
        </xdr:cNvPr>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149679</xdr:rowOff>
    </xdr:to>
    <xdr:cxnSp macro="">
      <xdr:nvCxnSpPr>
        <xdr:cNvPr id="425" name="直線コネクタ 424">
          <a:extLst>
            <a:ext uri="{FF2B5EF4-FFF2-40B4-BE49-F238E27FC236}">
              <a16:creationId xmlns:a16="http://schemas.microsoft.com/office/drawing/2014/main" id="{737A29E8-8232-467A-A096-C5C3A7EC1074}"/>
            </a:ext>
          </a:extLst>
        </xdr:cNvPr>
        <xdr:cNvCxnSpPr/>
      </xdr:nvCxnSpPr>
      <xdr:spPr>
        <a:xfrm>
          <a:off x="2908300" y="179167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26" name="楕円 425">
          <a:extLst>
            <a:ext uri="{FF2B5EF4-FFF2-40B4-BE49-F238E27FC236}">
              <a16:creationId xmlns:a16="http://schemas.microsoft.com/office/drawing/2014/main" id="{6478027E-7C4F-427E-AA65-212D84914491}"/>
            </a:ext>
          </a:extLst>
        </xdr:cNvPr>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85998</xdr:rowOff>
    </xdr:to>
    <xdr:cxnSp macro="">
      <xdr:nvCxnSpPr>
        <xdr:cNvPr id="427" name="直線コネクタ 426">
          <a:extLst>
            <a:ext uri="{FF2B5EF4-FFF2-40B4-BE49-F238E27FC236}">
              <a16:creationId xmlns:a16="http://schemas.microsoft.com/office/drawing/2014/main" id="{5C843D37-0368-42C1-961D-292C0880194D}"/>
            </a:ext>
          </a:extLst>
        </xdr:cNvPr>
        <xdr:cNvCxnSpPr/>
      </xdr:nvCxnSpPr>
      <xdr:spPr>
        <a:xfrm>
          <a:off x="2019300" y="1791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8" name="楕円 427">
          <a:extLst>
            <a:ext uri="{FF2B5EF4-FFF2-40B4-BE49-F238E27FC236}">
              <a16:creationId xmlns:a16="http://schemas.microsoft.com/office/drawing/2014/main" id="{998F1A1F-C298-4FC4-83BE-4170CA165249}"/>
            </a:ext>
          </a:extLst>
        </xdr:cNvPr>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85998</xdr:rowOff>
    </xdr:to>
    <xdr:cxnSp macro="">
      <xdr:nvCxnSpPr>
        <xdr:cNvPr id="429" name="直線コネクタ 428">
          <a:extLst>
            <a:ext uri="{FF2B5EF4-FFF2-40B4-BE49-F238E27FC236}">
              <a16:creationId xmlns:a16="http://schemas.microsoft.com/office/drawing/2014/main" id="{0F50989C-C513-4853-AA75-29933EC1CFFC}"/>
            </a:ext>
          </a:extLst>
        </xdr:cNvPr>
        <xdr:cNvCxnSpPr/>
      </xdr:nvCxnSpPr>
      <xdr:spPr>
        <a:xfrm>
          <a:off x="1130300" y="178727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30" name="n_1aveValue【市民会館】&#10;有形固定資産減価償却率">
          <a:extLst>
            <a:ext uri="{FF2B5EF4-FFF2-40B4-BE49-F238E27FC236}">
              <a16:creationId xmlns:a16="http://schemas.microsoft.com/office/drawing/2014/main" id="{B5949472-0FC6-4101-B9D6-65D43260AEC2}"/>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a:extLst>
            <a:ext uri="{FF2B5EF4-FFF2-40B4-BE49-F238E27FC236}">
              <a16:creationId xmlns:a16="http://schemas.microsoft.com/office/drawing/2014/main" id="{E66F423C-63AD-462A-96C9-D1A17D23BB33}"/>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a:extLst>
            <a:ext uri="{FF2B5EF4-FFF2-40B4-BE49-F238E27FC236}">
              <a16:creationId xmlns:a16="http://schemas.microsoft.com/office/drawing/2014/main" id="{7DFBB2AD-6A24-426B-95B7-B48254AB2F06}"/>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a:extLst>
            <a:ext uri="{FF2B5EF4-FFF2-40B4-BE49-F238E27FC236}">
              <a16:creationId xmlns:a16="http://schemas.microsoft.com/office/drawing/2014/main" id="{361C1463-14F0-46C5-9AB4-D6FE107FFAB2}"/>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20156</xdr:rowOff>
    </xdr:from>
    <xdr:ext cx="405111" cy="259045"/>
    <xdr:sp macro="" textlink="">
      <xdr:nvSpPr>
        <xdr:cNvPr id="434" name="n_1mainValue【市民会館】&#10;有形固定資産減価償却率">
          <a:extLst>
            <a:ext uri="{FF2B5EF4-FFF2-40B4-BE49-F238E27FC236}">
              <a16:creationId xmlns:a16="http://schemas.microsoft.com/office/drawing/2014/main" id="{E59C2194-03A2-4F02-9ACD-28F375C2AD0F}"/>
            </a:ext>
          </a:extLst>
        </xdr:cNvPr>
        <xdr:cNvSpPr txBox="1"/>
      </xdr:nvSpPr>
      <xdr:spPr>
        <a:xfrm>
          <a:off x="3582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435" name="n_2mainValue【市民会館】&#10;有形固定資産減価償却率">
          <a:extLst>
            <a:ext uri="{FF2B5EF4-FFF2-40B4-BE49-F238E27FC236}">
              <a16:creationId xmlns:a16="http://schemas.microsoft.com/office/drawing/2014/main" id="{5B2F6578-6769-4205-AE86-6A9790985E66}"/>
            </a:ext>
          </a:extLst>
        </xdr:cNvPr>
        <xdr:cNvSpPr txBox="1"/>
      </xdr:nvSpPr>
      <xdr:spPr>
        <a:xfrm>
          <a:off x="2705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36" name="n_3mainValue【市民会館】&#10;有形固定資産減価償却率">
          <a:extLst>
            <a:ext uri="{FF2B5EF4-FFF2-40B4-BE49-F238E27FC236}">
              <a16:creationId xmlns:a16="http://schemas.microsoft.com/office/drawing/2014/main" id="{104F4FE7-526B-44F6-9345-3D4A45D43F5F}"/>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7" name="n_4mainValue【市民会館】&#10;有形固定資産減価償却率">
          <a:extLst>
            <a:ext uri="{FF2B5EF4-FFF2-40B4-BE49-F238E27FC236}">
              <a16:creationId xmlns:a16="http://schemas.microsoft.com/office/drawing/2014/main" id="{3399ADD7-7B41-4C64-9FC0-F96195F179C3}"/>
            </a:ext>
          </a:extLst>
        </xdr:cNvPr>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683C05C-E8F7-4D5F-8846-8D0CEB6CF7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F2A5939-1123-4109-A628-5A83BF08BC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ED4163E-BB77-4005-8801-E39CD61BFE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8993078-1331-4C61-860B-731F8C784E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14D2A14-46F6-40D8-8133-89099796E6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8EF0975-DFDF-41EE-9041-9C5DBAC32F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0F05D85-7C8C-4215-BD8B-3A4A256A15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333ACFD-6B31-4A5D-9BB6-BDEA35FC33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FB4DEB3-C5D0-4214-8DFF-C916DEAA66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C20A8F4-FDC5-487B-A5CE-9A0D38710C4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CA6F8D64-B1F2-4B03-812D-26283123A57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98CFF65D-0F17-41EF-A600-066553CA3EA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64204788-0F45-40ED-A56A-B05A68A2655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3109506E-49E0-4F67-A899-9179275DF28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4508D4F-7A5A-4F78-9CD1-B42714C0DAD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AF6CDDB-E24D-4CEF-A986-331AE6569BA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B180756-356C-4D9E-B3C9-FFD3B077CF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AF3E0C68-D47A-4BFA-BDE5-A8EE672F3DD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6A54A7D2-B612-4B91-AA99-FD9D023FEBB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F0EE72F-568D-4D03-8327-35D74387BEB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51A183F-0B27-4622-A1FF-1F11CDC8B76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700C97C-5644-49EE-A8FA-AF9699D1DE9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98D578C-8ADE-4EB2-99B8-1EDABBACCF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id="{4CA10BF0-E9B9-4272-B1CE-C7873BD46F9D}"/>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id="{E4BA7D18-608D-41B9-9687-EDBD3A1F27FD}"/>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id="{AC396146-45F0-4231-B9C9-C5947455994E}"/>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id="{9686CE74-3994-4D9B-A653-B22F10480019}"/>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id="{DB13E511-C87B-41CF-B7AE-9D51DAD13A43}"/>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66" name="【市民会館】&#10;一人当たり面積平均値テキスト">
          <a:extLst>
            <a:ext uri="{FF2B5EF4-FFF2-40B4-BE49-F238E27FC236}">
              <a16:creationId xmlns:a16="http://schemas.microsoft.com/office/drawing/2014/main" id="{7DD2347B-D601-44B5-9782-7A398D725909}"/>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id="{AEE56365-1EFB-4831-8573-4E84CCA25003}"/>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id="{B7FBA29E-A9D1-42C6-B061-92D04A38C29F}"/>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id="{99969F08-62ED-4CB5-928D-539597E7D808}"/>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71F17141-F339-41EE-9241-A0B04ECAAF7E}"/>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id="{A062E7DE-708D-4D55-999B-27F55EEB5366}"/>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5B24BF1-3C97-49C4-9CB4-1CDFAA2757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FABC2A3-71CE-4884-B637-8F80790F3CE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3D3CF44-7615-494F-A8AF-B4C46BD93D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41C67C8-308B-421D-B110-284E2826DB4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048446D-0754-4345-A0A3-E90C6363760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122555</xdr:rowOff>
    </xdr:from>
    <xdr:to>
      <xdr:col>55</xdr:col>
      <xdr:colOff>50800</xdr:colOff>
      <xdr:row>104</xdr:row>
      <xdr:rowOff>52705</xdr:rowOff>
    </xdr:to>
    <xdr:sp macro="" textlink="">
      <xdr:nvSpPr>
        <xdr:cNvPr id="477" name="楕円 476">
          <a:extLst>
            <a:ext uri="{FF2B5EF4-FFF2-40B4-BE49-F238E27FC236}">
              <a16:creationId xmlns:a16="http://schemas.microsoft.com/office/drawing/2014/main" id="{D58FB608-D2A3-4F47-A7EA-410603672A61}"/>
            </a:ext>
          </a:extLst>
        </xdr:cNvPr>
        <xdr:cNvSpPr/>
      </xdr:nvSpPr>
      <xdr:spPr>
        <a:xfrm>
          <a:off x="10426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145432</xdr:rowOff>
    </xdr:from>
    <xdr:ext cx="469744" cy="259045"/>
    <xdr:sp macro="" textlink="">
      <xdr:nvSpPr>
        <xdr:cNvPr id="478" name="【市民会館】&#10;一人当たり面積該当値テキスト">
          <a:extLst>
            <a:ext uri="{FF2B5EF4-FFF2-40B4-BE49-F238E27FC236}">
              <a16:creationId xmlns:a16="http://schemas.microsoft.com/office/drawing/2014/main" id="{B926850B-25EB-4141-97FE-87A76FC10608}"/>
            </a:ext>
          </a:extLst>
        </xdr:cNvPr>
        <xdr:cNvSpPr txBox="1"/>
      </xdr:nvSpPr>
      <xdr:spPr>
        <a:xfrm>
          <a:off x="10515600"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79" name="楕円 478">
          <a:extLst>
            <a:ext uri="{FF2B5EF4-FFF2-40B4-BE49-F238E27FC236}">
              <a16:creationId xmlns:a16="http://schemas.microsoft.com/office/drawing/2014/main" id="{F31B470D-2CB2-40E2-BD1D-174C7C53BBAD}"/>
            </a:ext>
          </a:extLst>
        </xdr:cNvPr>
        <xdr:cNvSpPr/>
      </xdr:nvSpPr>
      <xdr:spPr>
        <a:xfrm>
          <a:off x="9588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1905</xdr:rowOff>
    </xdr:from>
    <xdr:to>
      <xdr:col>55</xdr:col>
      <xdr:colOff>0</xdr:colOff>
      <xdr:row>104</xdr:row>
      <xdr:rowOff>13336</xdr:rowOff>
    </xdr:to>
    <xdr:cxnSp macro="">
      <xdr:nvCxnSpPr>
        <xdr:cNvPr id="480" name="直線コネクタ 479">
          <a:extLst>
            <a:ext uri="{FF2B5EF4-FFF2-40B4-BE49-F238E27FC236}">
              <a16:creationId xmlns:a16="http://schemas.microsoft.com/office/drawing/2014/main" id="{F3B19D80-00A3-4702-B285-B00CFE893BDE}"/>
            </a:ext>
          </a:extLst>
        </xdr:cNvPr>
        <xdr:cNvCxnSpPr/>
      </xdr:nvCxnSpPr>
      <xdr:spPr>
        <a:xfrm flipV="1">
          <a:off x="9639300" y="178327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133986</xdr:rowOff>
    </xdr:from>
    <xdr:to>
      <xdr:col>46</xdr:col>
      <xdr:colOff>38100</xdr:colOff>
      <xdr:row>104</xdr:row>
      <xdr:rowOff>64136</xdr:rowOff>
    </xdr:to>
    <xdr:sp macro="" textlink="">
      <xdr:nvSpPr>
        <xdr:cNvPr id="481" name="楕円 480">
          <a:extLst>
            <a:ext uri="{FF2B5EF4-FFF2-40B4-BE49-F238E27FC236}">
              <a16:creationId xmlns:a16="http://schemas.microsoft.com/office/drawing/2014/main" id="{B2903A51-8944-4A4E-9576-763A47EAD8E5}"/>
            </a:ext>
          </a:extLst>
        </xdr:cNvPr>
        <xdr:cNvSpPr/>
      </xdr:nvSpPr>
      <xdr:spPr>
        <a:xfrm>
          <a:off x="8699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13336</xdr:rowOff>
    </xdr:to>
    <xdr:cxnSp macro="">
      <xdr:nvCxnSpPr>
        <xdr:cNvPr id="482" name="直線コネクタ 481">
          <a:extLst>
            <a:ext uri="{FF2B5EF4-FFF2-40B4-BE49-F238E27FC236}">
              <a16:creationId xmlns:a16="http://schemas.microsoft.com/office/drawing/2014/main" id="{B061130A-E331-4CC3-8398-98512607A91F}"/>
            </a:ext>
          </a:extLst>
        </xdr:cNvPr>
        <xdr:cNvCxnSpPr/>
      </xdr:nvCxnSpPr>
      <xdr:spPr>
        <a:xfrm>
          <a:off x="8750300" y="17844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143511</xdr:rowOff>
    </xdr:from>
    <xdr:to>
      <xdr:col>41</xdr:col>
      <xdr:colOff>101600</xdr:colOff>
      <xdr:row>104</xdr:row>
      <xdr:rowOff>73661</xdr:rowOff>
    </xdr:to>
    <xdr:sp macro="" textlink="">
      <xdr:nvSpPr>
        <xdr:cNvPr id="483" name="楕円 482">
          <a:extLst>
            <a:ext uri="{FF2B5EF4-FFF2-40B4-BE49-F238E27FC236}">
              <a16:creationId xmlns:a16="http://schemas.microsoft.com/office/drawing/2014/main" id="{63E65479-C171-4E2A-9290-590D208C4DD9}"/>
            </a:ext>
          </a:extLst>
        </xdr:cNvPr>
        <xdr:cNvSpPr/>
      </xdr:nvSpPr>
      <xdr:spPr>
        <a:xfrm>
          <a:off x="781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13336</xdr:rowOff>
    </xdr:from>
    <xdr:to>
      <xdr:col>45</xdr:col>
      <xdr:colOff>177800</xdr:colOff>
      <xdr:row>104</xdr:row>
      <xdr:rowOff>22861</xdr:rowOff>
    </xdr:to>
    <xdr:cxnSp macro="">
      <xdr:nvCxnSpPr>
        <xdr:cNvPr id="484" name="直線コネクタ 483">
          <a:extLst>
            <a:ext uri="{FF2B5EF4-FFF2-40B4-BE49-F238E27FC236}">
              <a16:creationId xmlns:a16="http://schemas.microsoft.com/office/drawing/2014/main" id="{BAE7DE38-37F3-4C31-9F75-F95CE89AF51D}"/>
            </a:ext>
          </a:extLst>
        </xdr:cNvPr>
        <xdr:cNvCxnSpPr/>
      </xdr:nvCxnSpPr>
      <xdr:spPr>
        <a:xfrm flipV="1">
          <a:off x="7861300" y="17844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147320</xdr:rowOff>
    </xdr:from>
    <xdr:to>
      <xdr:col>36</xdr:col>
      <xdr:colOff>165100</xdr:colOff>
      <xdr:row>104</xdr:row>
      <xdr:rowOff>77470</xdr:rowOff>
    </xdr:to>
    <xdr:sp macro="" textlink="">
      <xdr:nvSpPr>
        <xdr:cNvPr id="485" name="楕円 484">
          <a:extLst>
            <a:ext uri="{FF2B5EF4-FFF2-40B4-BE49-F238E27FC236}">
              <a16:creationId xmlns:a16="http://schemas.microsoft.com/office/drawing/2014/main" id="{F2A9673D-05DC-4C84-AEFF-083E3973BC27}"/>
            </a:ext>
          </a:extLst>
        </xdr:cNvPr>
        <xdr:cNvSpPr/>
      </xdr:nvSpPr>
      <xdr:spPr>
        <a:xfrm>
          <a:off x="6921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22861</xdr:rowOff>
    </xdr:from>
    <xdr:to>
      <xdr:col>41</xdr:col>
      <xdr:colOff>50800</xdr:colOff>
      <xdr:row>104</xdr:row>
      <xdr:rowOff>26670</xdr:rowOff>
    </xdr:to>
    <xdr:cxnSp macro="">
      <xdr:nvCxnSpPr>
        <xdr:cNvPr id="486" name="直線コネクタ 485">
          <a:extLst>
            <a:ext uri="{FF2B5EF4-FFF2-40B4-BE49-F238E27FC236}">
              <a16:creationId xmlns:a16="http://schemas.microsoft.com/office/drawing/2014/main" id="{034954B4-21C2-4BC2-9C89-B6C5D589C192}"/>
            </a:ext>
          </a:extLst>
        </xdr:cNvPr>
        <xdr:cNvCxnSpPr/>
      </xdr:nvCxnSpPr>
      <xdr:spPr>
        <a:xfrm flipV="1">
          <a:off x="6972300" y="17853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87" name="n_1aveValue【市民会館】&#10;一人当たり面積">
          <a:extLst>
            <a:ext uri="{FF2B5EF4-FFF2-40B4-BE49-F238E27FC236}">
              <a16:creationId xmlns:a16="http://schemas.microsoft.com/office/drawing/2014/main" id="{81CB0F87-D3A0-44AB-A7A5-66A288C4FEB2}"/>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488" name="n_2aveValue【市民会館】&#10;一人当たり面積">
          <a:extLst>
            <a:ext uri="{FF2B5EF4-FFF2-40B4-BE49-F238E27FC236}">
              <a16:creationId xmlns:a16="http://schemas.microsoft.com/office/drawing/2014/main" id="{04544190-9134-4428-AA4B-20267B098875}"/>
            </a:ext>
          </a:extLst>
        </xdr:cNvPr>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a:extLst>
            <a:ext uri="{FF2B5EF4-FFF2-40B4-BE49-F238E27FC236}">
              <a16:creationId xmlns:a16="http://schemas.microsoft.com/office/drawing/2014/main" id="{E65DEDB7-8AF8-45B9-9EFA-49C9B64D6280}"/>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490" name="n_4aveValue【市民会館】&#10;一人当たり面積">
          <a:extLst>
            <a:ext uri="{FF2B5EF4-FFF2-40B4-BE49-F238E27FC236}">
              <a16:creationId xmlns:a16="http://schemas.microsoft.com/office/drawing/2014/main" id="{5CF24669-246E-41A2-BE2E-B0DC9BA9EF17}"/>
            </a:ext>
          </a:extLst>
        </xdr:cNvPr>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80663</xdr:rowOff>
    </xdr:from>
    <xdr:ext cx="469744" cy="259045"/>
    <xdr:sp macro="" textlink="">
      <xdr:nvSpPr>
        <xdr:cNvPr id="491" name="n_1mainValue【市民会館】&#10;一人当たり面積">
          <a:extLst>
            <a:ext uri="{FF2B5EF4-FFF2-40B4-BE49-F238E27FC236}">
              <a16:creationId xmlns:a16="http://schemas.microsoft.com/office/drawing/2014/main" id="{F755F5B6-38BD-405F-ADF9-ABD6F75BB57E}"/>
            </a:ext>
          </a:extLst>
        </xdr:cNvPr>
        <xdr:cNvSpPr txBox="1"/>
      </xdr:nvSpPr>
      <xdr:spPr>
        <a:xfrm>
          <a:off x="93917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80663</xdr:rowOff>
    </xdr:from>
    <xdr:ext cx="469744" cy="259045"/>
    <xdr:sp macro="" textlink="">
      <xdr:nvSpPr>
        <xdr:cNvPr id="492" name="n_2mainValue【市民会館】&#10;一人当たり面積">
          <a:extLst>
            <a:ext uri="{FF2B5EF4-FFF2-40B4-BE49-F238E27FC236}">
              <a16:creationId xmlns:a16="http://schemas.microsoft.com/office/drawing/2014/main" id="{96180F03-AC8D-4C77-99C0-F5AAADAEBFFE}"/>
            </a:ext>
          </a:extLst>
        </xdr:cNvPr>
        <xdr:cNvSpPr txBox="1"/>
      </xdr:nvSpPr>
      <xdr:spPr>
        <a:xfrm>
          <a:off x="8515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90188</xdr:rowOff>
    </xdr:from>
    <xdr:ext cx="469744" cy="259045"/>
    <xdr:sp macro="" textlink="">
      <xdr:nvSpPr>
        <xdr:cNvPr id="493" name="n_3mainValue【市民会館】&#10;一人当たり面積">
          <a:extLst>
            <a:ext uri="{FF2B5EF4-FFF2-40B4-BE49-F238E27FC236}">
              <a16:creationId xmlns:a16="http://schemas.microsoft.com/office/drawing/2014/main" id="{96B13798-F27F-45C9-B962-ACD1BB11E788}"/>
            </a:ext>
          </a:extLst>
        </xdr:cNvPr>
        <xdr:cNvSpPr txBox="1"/>
      </xdr:nvSpPr>
      <xdr:spPr>
        <a:xfrm>
          <a:off x="7626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93997</xdr:rowOff>
    </xdr:from>
    <xdr:ext cx="469744" cy="259045"/>
    <xdr:sp macro="" textlink="">
      <xdr:nvSpPr>
        <xdr:cNvPr id="494" name="n_4mainValue【市民会館】&#10;一人当たり面積">
          <a:extLst>
            <a:ext uri="{FF2B5EF4-FFF2-40B4-BE49-F238E27FC236}">
              <a16:creationId xmlns:a16="http://schemas.microsoft.com/office/drawing/2014/main" id="{F74AC1DF-4C24-406E-951E-C27611FF929A}"/>
            </a:ext>
          </a:extLst>
        </xdr:cNvPr>
        <xdr:cNvSpPr txBox="1"/>
      </xdr:nvSpPr>
      <xdr:spPr>
        <a:xfrm>
          <a:off x="6737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5A6748E-395A-411D-863E-9B3C522BD1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B49053F-0713-4A32-89B6-63632310E4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B6B72D4-30AE-4A08-B389-63E27100E0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ADF3613-50B8-495A-8393-C87A0518F6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BF74C94F-74C1-4B33-9C98-10FC90330E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C4232B3-1D37-4748-805F-FFD574AC2A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D9298DE-3659-4374-965C-A46EA54384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7DEF0B7-B6B3-47FC-8D15-8906B8849AA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41251204-DD31-477A-889D-3D90A7ACE4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CB2D8DB7-F288-467E-9060-C176622C79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864AB422-124F-40B0-8810-3089E51658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337BD342-F736-434A-BDE2-6B8CDA7096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BB7AE3DA-8470-43FD-82D0-D7EA6669AC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F8C1B675-F826-4BD0-A2C7-2A3E35A9BA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3E9E7E99-F0B3-456F-AF1D-73882738CB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7375FE03-95C1-4694-9A6B-2C84ADA56B4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06D3D60-88F7-4537-B9DD-0EB8498705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257DEF6-E225-440E-AED8-7A030001A6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BAEE78A-1BF3-4842-8189-E28F962EC4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C9C5F63-518F-46F8-8446-0D854C3285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D4357372-B181-4D8C-9D2B-2F84BD88CC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F689AD7-758D-4E0D-B2EE-8394264A2F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9C2E19F1-67EB-44E2-84C9-7AC3CF0F8E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6A273B4-F4B3-49A2-8DB7-FFC2BADDFE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B797F27-E1E1-4073-9C16-E774C71907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81A39F9-EE9E-48A1-9B4B-A67588315A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312D9E2-B9B4-448F-8365-6277F8DC57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74FB023E-9487-40EF-9BC9-2CF4E3AC700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B46CAC19-2412-435B-AF9A-198EB27E8BC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BDEF063-3127-47F6-ACD5-69BDC002AC6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91781045-DFC4-4999-A607-D963B6CD05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1687460F-FCA2-4545-A801-616F901029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449A62B6-5972-494A-A90D-A9F6F5A824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3E2BA274-EB8B-41A7-BADF-79954673574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6C299AB-499A-42F0-BEF8-01FEA91CCB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6E033034-ACE5-4261-8AF3-24A9622A945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A161F07-28EA-44CC-B056-7C35E2537CF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1224A9F9-59F5-46BF-B144-32CD610E25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4225D64D-90FC-42C3-B993-FD5F9E096EA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9415EBA-ADD6-4BC8-8F40-146FB141A6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35" name="直線コネクタ 534">
          <a:extLst>
            <a:ext uri="{FF2B5EF4-FFF2-40B4-BE49-F238E27FC236}">
              <a16:creationId xmlns:a16="http://schemas.microsoft.com/office/drawing/2014/main" id="{DBCE67D8-16F0-40A1-B496-FC52CF7BB994}"/>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419382AC-C786-461E-80DC-BC8DD9C4D322}"/>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37" name="直線コネクタ 536">
          <a:extLst>
            <a:ext uri="{FF2B5EF4-FFF2-40B4-BE49-F238E27FC236}">
              <a16:creationId xmlns:a16="http://schemas.microsoft.com/office/drawing/2014/main" id="{9602521A-D761-42E6-9573-64CC68D9EF85}"/>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9371E2B8-183D-48B1-85C2-F9350AA7547F}"/>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39" name="直線コネクタ 538">
          <a:extLst>
            <a:ext uri="{FF2B5EF4-FFF2-40B4-BE49-F238E27FC236}">
              <a16:creationId xmlns:a16="http://schemas.microsoft.com/office/drawing/2014/main" id="{A3D92F86-891B-4127-B061-D8C31C437622}"/>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F34EEF3F-193E-4000-B992-294A7847F6E6}"/>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41" name="フローチャート: 判断 540">
          <a:extLst>
            <a:ext uri="{FF2B5EF4-FFF2-40B4-BE49-F238E27FC236}">
              <a16:creationId xmlns:a16="http://schemas.microsoft.com/office/drawing/2014/main" id="{818C12F8-BF3F-46E0-9732-08E400E22A49}"/>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42" name="フローチャート: 判断 541">
          <a:extLst>
            <a:ext uri="{FF2B5EF4-FFF2-40B4-BE49-F238E27FC236}">
              <a16:creationId xmlns:a16="http://schemas.microsoft.com/office/drawing/2014/main" id="{F3F1E792-C667-4EE6-AA5F-F788C7032DE1}"/>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43" name="フローチャート: 判断 542">
          <a:extLst>
            <a:ext uri="{FF2B5EF4-FFF2-40B4-BE49-F238E27FC236}">
              <a16:creationId xmlns:a16="http://schemas.microsoft.com/office/drawing/2014/main" id="{B818963D-36EA-46E9-B91A-9864DEE78FEA}"/>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44" name="フローチャート: 判断 543">
          <a:extLst>
            <a:ext uri="{FF2B5EF4-FFF2-40B4-BE49-F238E27FC236}">
              <a16:creationId xmlns:a16="http://schemas.microsoft.com/office/drawing/2014/main" id="{54801254-D927-40BC-BB86-283F329204E0}"/>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45" name="フローチャート: 判断 544">
          <a:extLst>
            <a:ext uri="{FF2B5EF4-FFF2-40B4-BE49-F238E27FC236}">
              <a16:creationId xmlns:a16="http://schemas.microsoft.com/office/drawing/2014/main" id="{85DDBBC6-F6B1-4CCB-8A0E-8FAEFCC37042}"/>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26EC591-EAF3-4659-9AB8-8F5CCD39AA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1D85A4B-285B-4733-8BBF-4E8798C617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F4AEB99-C0DD-42F0-897B-C4F47C95B2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119C34-75F6-4F8B-88DD-D36648F471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66C9102-8235-45B1-B1DD-CE992F83B7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551" name="楕円 550">
          <a:extLst>
            <a:ext uri="{FF2B5EF4-FFF2-40B4-BE49-F238E27FC236}">
              <a16:creationId xmlns:a16="http://schemas.microsoft.com/office/drawing/2014/main" id="{B7C718E3-9837-43F2-AD1F-30B347CE3F55}"/>
            </a:ext>
          </a:extLst>
        </xdr:cNvPr>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C595A3E5-DF20-4301-B8BA-4AB4017D9D5A}"/>
            </a:ext>
          </a:extLst>
        </xdr:cNvPr>
        <xdr:cNvSpPr txBox="1"/>
      </xdr:nvSpPr>
      <xdr:spPr>
        <a:xfrm>
          <a:off x="16357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553" name="楕円 552">
          <a:extLst>
            <a:ext uri="{FF2B5EF4-FFF2-40B4-BE49-F238E27FC236}">
              <a16:creationId xmlns:a16="http://schemas.microsoft.com/office/drawing/2014/main" id="{B8F80A29-9EA5-4BA4-927F-DF000E601D36}"/>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1905</xdr:rowOff>
    </xdr:to>
    <xdr:cxnSp macro="">
      <xdr:nvCxnSpPr>
        <xdr:cNvPr id="554" name="直線コネクタ 553">
          <a:extLst>
            <a:ext uri="{FF2B5EF4-FFF2-40B4-BE49-F238E27FC236}">
              <a16:creationId xmlns:a16="http://schemas.microsoft.com/office/drawing/2014/main" id="{C6868001-177A-4BA8-BDBA-005B23FF4DDE}"/>
            </a:ext>
          </a:extLst>
        </xdr:cNvPr>
        <xdr:cNvCxnSpPr/>
      </xdr:nvCxnSpPr>
      <xdr:spPr>
        <a:xfrm>
          <a:off x="15481300" y="9906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555" name="楕円 554">
          <a:extLst>
            <a:ext uri="{FF2B5EF4-FFF2-40B4-BE49-F238E27FC236}">
              <a16:creationId xmlns:a16="http://schemas.microsoft.com/office/drawing/2014/main" id="{436EE1A1-7E56-4891-B7A2-0592259B7CEC}"/>
            </a:ext>
          </a:extLst>
        </xdr:cNvPr>
        <xdr:cNvSpPr/>
      </xdr:nvSpPr>
      <xdr:spPr>
        <a:xfrm>
          <a:off x="14541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49530</xdr:rowOff>
    </xdr:from>
    <xdr:to>
      <xdr:col>81</xdr:col>
      <xdr:colOff>50800</xdr:colOff>
      <xdr:row>57</xdr:row>
      <xdr:rowOff>133350</xdr:rowOff>
    </xdr:to>
    <xdr:cxnSp macro="">
      <xdr:nvCxnSpPr>
        <xdr:cNvPr id="556" name="直線コネクタ 555">
          <a:extLst>
            <a:ext uri="{FF2B5EF4-FFF2-40B4-BE49-F238E27FC236}">
              <a16:creationId xmlns:a16="http://schemas.microsoft.com/office/drawing/2014/main" id="{36AE4B45-0380-43F9-AF9E-A44AD9FCA9C7}"/>
            </a:ext>
          </a:extLst>
        </xdr:cNvPr>
        <xdr:cNvCxnSpPr/>
      </xdr:nvCxnSpPr>
      <xdr:spPr>
        <a:xfrm>
          <a:off x="14592300" y="9822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57" name="楕円 556">
          <a:extLst>
            <a:ext uri="{FF2B5EF4-FFF2-40B4-BE49-F238E27FC236}">
              <a16:creationId xmlns:a16="http://schemas.microsoft.com/office/drawing/2014/main" id="{D9A8C2AA-470F-4926-B9E0-7BF369B731EC}"/>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91440</xdr:rowOff>
    </xdr:to>
    <xdr:cxnSp macro="">
      <xdr:nvCxnSpPr>
        <xdr:cNvPr id="558" name="直線コネクタ 557">
          <a:extLst>
            <a:ext uri="{FF2B5EF4-FFF2-40B4-BE49-F238E27FC236}">
              <a16:creationId xmlns:a16="http://schemas.microsoft.com/office/drawing/2014/main" id="{6CE8D029-1644-4164-9AE5-42DD64031034}"/>
            </a:ext>
          </a:extLst>
        </xdr:cNvPr>
        <xdr:cNvCxnSpPr/>
      </xdr:nvCxnSpPr>
      <xdr:spPr>
        <a:xfrm flipV="1">
          <a:off x="13703300" y="9822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166370</xdr:rowOff>
    </xdr:from>
    <xdr:to>
      <xdr:col>67</xdr:col>
      <xdr:colOff>101600</xdr:colOff>
      <xdr:row>57</xdr:row>
      <xdr:rowOff>96520</xdr:rowOff>
    </xdr:to>
    <xdr:sp macro="" textlink="">
      <xdr:nvSpPr>
        <xdr:cNvPr id="559" name="楕円 558">
          <a:extLst>
            <a:ext uri="{FF2B5EF4-FFF2-40B4-BE49-F238E27FC236}">
              <a16:creationId xmlns:a16="http://schemas.microsoft.com/office/drawing/2014/main" id="{27A5E680-1D8C-49A8-9DD9-80D4A6BABD82}"/>
            </a:ext>
          </a:extLst>
        </xdr:cNvPr>
        <xdr:cNvSpPr/>
      </xdr:nvSpPr>
      <xdr:spPr>
        <a:xfrm>
          <a:off x="12763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45720</xdr:rowOff>
    </xdr:from>
    <xdr:to>
      <xdr:col>71</xdr:col>
      <xdr:colOff>177800</xdr:colOff>
      <xdr:row>57</xdr:row>
      <xdr:rowOff>91440</xdr:rowOff>
    </xdr:to>
    <xdr:cxnSp macro="">
      <xdr:nvCxnSpPr>
        <xdr:cNvPr id="560" name="直線コネクタ 559">
          <a:extLst>
            <a:ext uri="{FF2B5EF4-FFF2-40B4-BE49-F238E27FC236}">
              <a16:creationId xmlns:a16="http://schemas.microsoft.com/office/drawing/2014/main" id="{00260F54-6A3F-4EDD-AF63-98609FC0CDE4}"/>
            </a:ext>
          </a:extLst>
        </xdr:cNvPr>
        <xdr:cNvCxnSpPr/>
      </xdr:nvCxnSpPr>
      <xdr:spPr>
        <a:xfrm>
          <a:off x="12814300" y="9818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E32AD270-06F2-42B0-9EF7-279AAC551C6A}"/>
            </a:ext>
          </a:extLst>
        </xdr:cNvPr>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2E1675BD-C536-4805-B0CF-475E7AF576D1}"/>
            </a:ext>
          </a:extLst>
        </xdr:cNvPr>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CA71956A-9E90-433F-AE65-72F0736C7CF4}"/>
            </a:ext>
          </a:extLst>
        </xdr:cNvPr>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D923D842-338C-4F8B-AFC0-1733F11E0F8A}"/>
            </a:ext>
          </a:extLst>
        </xdr:cNvPr>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688C6ED7-B39A-405C-B0F5-E0D8A207C30C}"/>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116857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DBD6365-FF4A-4936-B819-DE926DB90E48}"/>
            </a:ext>
          </a:extLst>
        </xdr:cNvPr>
        <xdr:cNvSpPr txBox="1"/>
      </xdr:nvSpPr>
      <xdr:spPr>
        <a:xfrm>
          <a:off x="14389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C09F3266-B133-479D-AA29-62F6B2CF1A8C}"/>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113047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DBEC62BC-9666-4FAE-88B6-FAA907FB7DFB}"/>
            </a:ext>
          </a:extLst>
        </xdr:cNvPr>
        <xdr:cNvSpPr txBox="1"/>
      </xdr:nvSpPr>
      <xdr:spPr>
        <a:xfrm>
          <a:off x="12611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43E6116-B52D-4F1B-830D-32EC811A9C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32B306B-E685-49C2-9934-BB9466A390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AC39A89-ABC4-45F9-9825-A84E90DF7F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345CD84-A2B0-432E-9288-2B73D669F5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0AB56A3-12C6-426B-A07B-E06591F450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31CB9DE-58C9-4B98-8FF7-AFEAB4A482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9F0695C-5716-4706-A5CE-EC3BF165CB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65EE090-E127-40C4-86AA-73699851AB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A7C2AB2-8A54-4727-BBB9-6F0A94B857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A002217-B127-42A5-BBCD-5EDA4F7A9A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4A4EBFC3-D1B3-41BA-9845-9432E0A002B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1D2B123-02B3-4563-997D-0335241ABC3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23008849-4A93-4C6B-B896-BEC58AB23C5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AC8F4884-EAEF-49B3-9015-B91F08BF4A5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7326EE0-2A1F-427E-8FCB-ECF2F068F7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4377BCFD-2640-42A5-B1E9-BC0A0F8E20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DE2B662F-C1A0-4451-B67C-7B8EBA76E47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F85EBE75-F6F8-4561-9D59-1EE8DCCC656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E266CEB-2C03-4358-8513-B3C3ACFC3F1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339B2D44-524C-43C5-9835-4C84FA152E5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1550AC3F-D05D-4962-9CB4-3F0E799F2F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6B845A42-BE45-4692-9735-278F687BB8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29BEEB51-22E8-4A1D-930B-BA774A73F2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92" name="直線コネクタ 591">
          <a:extLst>
            <a:ext uri="{FF2B5EF4-FFF2-40B4-BE49-F238E27FC236}">
              <a16:creationId xmlns:a16="http://schemas.microsoft.com/office/drawing/2014/main" id="{25E954B8-4921-421F-A17C-4A52EA3D6119}"/>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80641A56-D4B7-4D69-82F8-B1D4015F495A}"/>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94" name="直線コネクタ 593">
          <a:extLst>
            <a:ext uri="{FF2B5EF4-FFF2-40B4-BE49-F238E27FC236}">
              <a16:creationId xmlns:a16="http://schemas.microsoft.com/office/drawing/2014/main" id="{8E8F10A7-F984-4FB4-B8A8-2CC2AF8EDF2B}"/>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3DF4F40E-5B8B-47A2-BBA3-4906DE1B9263}"/>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6" name="直線コネクタ 595">
          <a:extLst>
            <a:ext uri="{FF2B5EF4-FFF2-40B4-BE49-F238E27FC236}">
              <a16:creationId xmlns:a16="http://schemas.microsoft.com/office/drawing/2014/main" id="{C646EB37-4D17-441D-84AB-4496CD03DA24}"/>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426425B6-4B5C-4B74-8C83-AAC835B0FE23}"/>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98" name="フローチャート: 判断 597">
          <a:extLst>
            <a:ext uri="{FF2B5EF4-FFF2-40B4-BE49-F238E27FC236}">
              <a16:creationId xmlns:a16="http://schemas.microsoft.com/office/drawing/2014/main" id="{5D2EF97E-6F29-4E88-B551-3026EEE936FC}"/>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99" name="フローチャート: 判断 598">
          <a:extLst>
            <a:ext uri="{FF2B5EF4-FFF2-40B4-BE49-F238E27FC236}">
              <a16:creationId xmlns:a16="http://schemas.microsoft.com/office/drawing/2014/main" id="{F1070EA5-A396-49D5-9A06-61A4CD26E94D}"/>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00" name="フローチャート: 判断 599">
          <a:extLst>
            <a:ext uri="{FF2B5EF4-FFF2-40B4-BE49-F238E27FC236}">
              <a16:creationId xmlns:a16="http://schemas.microsoft.com/office/drawing/2014/main" id="{9A440BB2-6DA9-42D1-8774-E514456A4F76}"/>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01" name="フローチャート: 判断 600">
          <a:extLst>
            <a:ext uri="{FF2B5EF4-FFF2-40B4-BE49-F238E27FC236}">
              <a16:creationId xmlns:a16="http://schemas.microsoft.com/office/drawing/2014/main" id="{C8905D0E-3C05-4146-BDD8-DD01AEBFEC50}"/>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02" name="フローチャート: 判断 601">
          <a:extLst>
            <a:ext uri="{FF2B5EF4-FFF2-40B4-BE49-F238E27FC236}">
              <a16:creationId xmlns:a16="http://schemas.microsoft.com/office/drawing/2014/main" id="{D0C5E22B-88FD-4778-B978-16CE8947E56C}"/>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5090727-5C0A-4D62-8B17-25F43608E3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CFA9F0D-B9AC-47EB-95C3-13537AF378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9F855A2-C734-4AF2-9D9B-D1E0FF845D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0208EF3-636D-4903-A802-401B56C64B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3D69622-5BFC-47D7-BDA8-1708747741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35560</xdr:rowOff>
    </xdr:from>
    <xdr:to>
      <xdr:col>116</xdr:col>
      <xdr:colOff>114300</xdr:colOff>
      <xdr:row>63</xdr:row>
      <xdr:rowOff>137160</xdr:rowOff>
    </xdr:to>
    <xdr:sp macro="" textlink="">
      <xdr:nvSpPr>
        <xdr:cNvPr id="608" name="楕円 607">
          <a:extLst>
            <a:ext uri="{FF2B5EF4-FFF2-40B4-BE49-F238E27FC236}">
              <a16:creationId xmlns:a16="http://schemas.microsoft.com/office/drawing/2014/main" id="{B5B0BC0F-FB00-4EA2-96B9-F83FB0E4B45F}"/>
            </a:ext>
          </a:extLst>
        </xdr:cNvPr>
        <xdr:cNvSpPr/>
      </xdr:nvSpPr>
      <xdr:spPr>
        <a:xfrm>
          <a:off x="22110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35FADFAE-D197-4613-89B8-33F13BFDA944}"/>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38100</xdr:rowOff>
    </xdr:from>
    <xdr:to>
      <xdr:col>112</xdr:col>
      <xdr:colOff>38100</xdr:colOff>
      <xdr:row>63</xdr:row>
      <xdr:rowOff>139700</xdr:rowOff>
    </xdr:to>
    <xdr:sp macro="" textlink="">
      <xdr:nvSpPr>
        <xdr:cNvPr id="610" name="楕円 609">
          <a:extLst>
            <a:ext uri="{FF2B5EF4-FFF2-40B4-BE49-F238E27FC236}">
              <a16:creationId xmlns:a16="http://schemas.microsoft.com/office/drawing/2014/main" id="{B70F55C9-CF59-4E1B-A2ED-29951012DE76}"/>
            </a:ext>
          </a:extLst>
        </xdr:cNvPr>
        <xdr:cNvSpPr/>
      </xdr:nvSpPr>
      <xdr:spPr>
        <a:xfrm>
          <a:off x="21272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86360</xdr:rowOff>
    </xdr:from>
    <xdr:to>
      <xdr:col>116</xdr:col>
      <xdr:colOff>63500</xdr:colOff>
      <xdr:row>63</xdr:row>
      <xdr:rowOff>88900</xdr:rowOff>
    </xdr:to>
    <xdr:cxnSp macro="">
      <xdr:nvCxnSpPr>
        <xdr:cNvPr id="611" name="直線コネクタ 610">
          <a:extLst>
            <a:ext uri="{FF2B5EF4-FFF2-40B4-BE49-F238E27FC236}">
              <a16:creationId xmlns:a16="http://schemas.microsoft.com/office/drawing/2014/main" id="{909CC793-289D-429D-B4B2-8C490613A304}"/>
            </a:ext>
          </a:extLst>
        </xdr:cNvPr>
        <xdr:cNvCxnSpPr/>
      </xdr:nvCxnSpPr>
      <xdr:spPr>
        <a:xfrm flipV="1">
          <a:off x="21323300" y="108877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38100</xdr:rowOff>
    </xdr:from>
    <xdr:to>
      <xdr:col>107</xdr:col>
      <xdr:colOff>101600</xdr:colOff>
      <xdr:row>63</xdr:row>
      <xdr:rowOff>139700</xdr:rowOff>
    </xdr:to>
    <xdr:sp macro="" textlink="">
      <xdr:nvSpPr>
        <xdr:cNvPr id="612" name="楕円 611">
          <a:extLst>
            <a:ext uri="{FF2B5EF4-FFF2-40B4-BE49-F238E27FC236}">
              <a16:creationId xmlns:a16="http://schemas.microsoft.com/office/drawing/2014/main" id="{F99CE8E6-ACA2-465B-A537-1FA45AAB6D97}"/>
            </a:ext>
          </a:extLst>
        </xdr:cNvPr>
        <xdr:cNvSpPr/>
      </xdr:nvSpPr>
      <xdr:spPr>
        <a:xfrm>
          <a:off x="20383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88900</xdr:rowOff>
    </xdr:from>
    <xdr:to>
      <xdr:col>111</xdr:col>
      <xdr:colOff>177800</xdr:colOff>
      <xdr:row>63</xdr:row>
      <xdr:rowOff>88900</xdr:rowOff>
    </xdr:to>
    <xdr:cxnSp macro="">
      <xdr:nvCxnSpPr>
        <xdr:cNvPr id="613" name="直線コネクタ 612">
          <a:extLst>
            <a:ext uri="{FF2B5EF4-FFF2-40B4-BE49-F238E27FC236}">
              <a16:creationId xmlns:a16="http://schemas.microsoft.com/office/drawing/2014/main" id="{C7339F71-99D2-4B8D-B938-1DA26EB1AC22}"/>
            </a:ext>
          </a:extLst>
        </xdr:cNvPr>
        <xdr:cNvCxnSpPr/>
      </xdr:nvCxnSpPr>
      <xdr:spPr>
        <a:xfrm>
          <a:off x="20434300" y="1089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39370</xdr:rowOff>
    </xdr:from>
    <xdr:to>
      <xdr:col>102</xdr:col>
      <xdr:colOff>165100</xdr:colOff>
      <xdr:row>63</xdr:row>
      <xdr:rowOff>140970</xdr:rowOff>
    </xdr:to>
    <xdr:sp macro="" textlink="">
      <xdr:nvSpPr>
        <xdr:cNvPr id="614" name="楕円 613">
          <a:extLst>
            <a:ext uri="{FF2B5EF4-FFF2-40B4-BE49-F238E27FC236}">
              <a16:creationId xmlns:a16="http://schemas.microsoft.com/office/drawing/2014/main" id="{94D4ABF4-C474-4B0E-843F-2FCC5886435B}"/>
            </a:ext>
          </a:extLst>
        </xdr:cNvPr>
        <xdr:cNvSpPr/>
      </xdr:nvSpPr>
      <xdr:spPr>
        <a:xfrm>
          <a:off x="19494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88900</xdr:rowOff>
    </xdr:from>
    <xdr:to>
      <xdr:col>107</xdr:col>
      <xdr:colOff>50800</xdr:colOff>
      <xdr:row>63</xdr:row>
      <xdr:rowOff>90170</xdr:rowOff>
    </xdr:to>
    <xdr:cxnSp macro="">
      <xdr:nvCxnSpPr>
        <xdr:cNvPr id="615" name="直線コネクタ 614">
          <a:extLst>
            <a:ext uri="{FF2B5EF4-FFF2-40B4-BE49-F238E27FC236}">
              <a16:creationId xmlns:a16="http://schemas.microsoft.com/office/drawing/2014/main" id="{3114ADDE-08B3-40F8-B623-451B0B14FA33}"/>
            </a:ext>
          </a:extLst>
        </xdr:cNvPr>
        <xdr:cNvCxnSpPr/>
      </xdr:nvCxnSpPr>
      <xdr:spPr>
        <a:xfrm flipV="1">
          <a:off x="19545300" y="10890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27940</xdr:rowOff>
    </xdr:from>
    <xdr:to>
      <xdr:col>98</xdr:col>
      <xdr:colOff>38100</xdr:colOff>
      <xdr:row>63</xdr:row>
      <xdr:rowOff>129540</xdr:rowOff>
    </xdr:to>
    <xdr:sp macro="" textlink="">
      <xdr:nvSpPr>
        <xdr:cNvPr id="616" name="楕円 615">
          <a:extLst>
            <a:ext uri="{FF2B5EF4-FFF2-40B4-BE49-F238E27FC236}">
              <a16:creationId xmlns:a16="http://schemas.microsoft.com/office/drawing/2014/main" id="{196185FF-5755-40C9-95FB-27317B0503FA}"/>
            </a:ext>
          </a:extLst>
        </xdr:cNvPr>
        <xdr:cNvSpPr/>
      </xdr:nvSpPr>
      <xdr:spPr>
        <a:xfrm>
          <a:off x="18605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78740</xdr:rowOff>
    </xdr:from>
    <xdr:to>
      <xdr:col>102</xdr:col>
      <xdr:colOff>114300</xdr:colOff>
      <xdr:row>63</xdr:row>
      <xdr:rowOff>90170</xdr:rowOff>
    </xdr:to>
    <xdr:cxnSp macro="">
      <xdr:nvCxnSpPr>
        <xdr:cNvPr id="617" name="直線コネクタ 616">
          <a:extLst>
            <a:ext uri="{FF2B5EF4-FFF2-40B4-BE49-F238E27FC236}">
              <a16:creationId xmlns:a16="http://schemas.microsoft.com/office/drawing/2014/main" id="{09B9ECB2-D269-4138-94A6-DBFA091D96E7}"/>
            </a:ext>
          </a:extLst>
        </xdr:cNvPr>
        <xdr:cNvCxnSpPr/>
      </xdr:nvCxnSpPr>
      <xdr:spPr>
        <a:xfrm>
          <a:off x="18656300" y="10880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18" name="n_1aveValue【保健センター・保健所】&#10;一人当たり面積">
          <a:extLst>
            <a:ext uri="{FF2B5EF4-FFF2-40B4-BE49-F238E27FC236}">
              <a16:creationId xmlns:a16="http://schemas.microsoft.com/office/drawing/2014/main" id="{82CA1991-9ABB-418B-8907-B88168C99994}"/>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19" name="n_2aveValue【保健センター・保健所】&#10;一人当たり面積">
          <a:extLst>
            <a:ext uri="{FF2B5EF4-FFF2-40B4-BE49-F238E27FC236}">
              <a16:creationId xmlns:a16="http://schemas.microsoft.com/office/drawing/2014/main" id="{DE098222-019B-4E85-ADC7-6698252DDB4E}"/>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20" name="n_3aveValue【保健センター・保健所】&#10;一人当たり面積">
          <a:extLst>
            <a:ext uri="{FF2B5EF4-FFF2-40B4-BE49-F238E27FC236}">
              <a16:creationId xmlns:a16="http://schemas.microsoft.com/office/drawing/2014/main" id="{79308226-8E0D-4381-B5C1-6869C20F9126}"/>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621" name="n_4aveValue【保健センター・保健所】&#10;一人当たり面積">
          <a:extLst>
            <a:ext uri="{FF2B5EF4-FFF2-40B4-BE49-F238E27FC236}">
              <a16:creationId xmlns:a16="http://schemas.microsoft.com/office/drawing/2014/main" id="{17E406DF-C3D1-458E-9385-45087D352124}"/>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130827</xdr:rowOff>
    </xdr:from>
    <xdr:ext cx="469744" cy="259045"/>
    <xdr:sp macro="" textlink="">
      <xdr:nvSpPr>
        <xdr:cNvPr id="622" name="n_1mainValue【保健センター・保健所】&#10;一人当たり面積">
          <a:extLst>
            <a:ext uri="{FF2B5EF4-FFF2-40B4-BE49-F238E27FC236}">
              <a16:creationId xmlns:a16="http://schemas.microsoft.com/office/drawing/2014/main" id="{29379876-910C-4BB5-B61B-72F3FD52A8FC}"/>
            </a:ext>
          </a:extLst>
        </xdr:cNvPr>
        <xdr:cNvSpPr txBox="1"/>
      </xdr:nvSpPr>
      <xdr:spPr>
        <a:xfrm>
          <a:off x="21075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130827</xdr:rowOff>
    </xdr:from>
    <xdr:ext cx="469744" cy="259045"/>
    <xdr:sp macro="" textlink="">
      <xdr:nvSpPr>
        <xdr:cNvPr id="623" name="n_2mainValue【保健センター・保健所】&#10;一人当たり面積">
          <a:extLst>
            <a:ext uri="{FF2B5EF4-FFF2-40B4-BE49-F238E27FC236}">
              <a16:creationId xmlns:a16="http://schemas.microsoft.com/office/drawing/2014/main" id="{69254A72-ADCA-4340-BF08-27D03DF99520}"/>
            </a:ext>
          </a:extLst>
        </xdr:cNvPr>
        <xdr:cNvSpPr txBox="1"/>
      </xdr:nvSpPr>
      <xdr:spPr>
        <a:xfrm>
          <a:off x="20199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132097</xdr:rowOff>
    </xdr:from>
    <xdr:ext cx="469744" cy="259045"/>
    <xdr:sp macro="" textlink="">
      <xdr:nvSpPr>
        <xdr:cNvPr id="624" name="n_3mainValue【保健センター・保健所】&#10;一人当たり面積">
          <a:extLst>
            <a:ext uri="{FF2B5EF4-FFF2-40B4-BE49-F238E27FC236}">
              <a16:creationId xmlns:a16="http://schemas.microsoft.com/office/drawing/2014/main" id="{7DB29F5D-3C95-4EFA-9817-4DACD0A3EE46}"/>
            </a:ext>
          </a:extLst>
        </xdr:cNvPr>
        <xdr:cNvSpPr txBox="1"/>
      </xdr:nvSpPr>
      <xdr:spPr>
        <a:xfrm>
          <a:off x="19310427" y="109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120667</xdr:rowOff>
    </xdr:from>
    <xdr:ext cx="469744" cy="259045"/>
    <xdr:sp macro="" textlink="">
      <xdr:nvSpPr>
        <xdr:cNvPr id="625" name="n_4mainValue【保健センター・保健所】&#10;一人当たり面積">
          <a:extLst>
            <a:ext uri="{FF2B5EF4-FFF2-40B4-BE49-F238E27FC236}">
              <a16:creationId xmlns:a16="http://schemas.microsoft.com/office/drawing/2014/main" id="{76CCC153-45F5-4391-A044-EE7271D0C265}"/>
            </a:ext>
          </a:extLst>
        </xdr:cNvPr>
        <xdr:cNvSpPr txBox="1"/>
      </xdr:nvSpPr>
      <xdr:spPr>
        <a:xfrm>
          <a:off x="18421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56B76C1-F13E-4E07-87D4-D7A0F9EDA4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EBE1DE6-3073-4D96-AC1C-33793D7AD4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7923835-8DBF-427A-87B6-3BF384D9F6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D67A347-1842-4318-94E2-780AA8B058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9D80A01-8D3E-483E-BDA8-0E952283E0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8EB661F7-33D0-4E08-A51F-D04EA4AA7D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0A7AA0E-29B8-4031-AA25-E2B69D6C0A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E498ACC-CE73-4074-B7C2-6148671721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5B50F02-54DB-42C3-BCE2-4FC515323D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271671C4-9BDA-4303-992C-181AA666EF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377EDA5-20C0-47C8-8E29-EFE0E4FAF5C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4329422B-7E2C-4117-A7E6-6B23F1F61E3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5067B51F-E609-45FF-B600-37ECD1864B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94DA8AF9-6AA2-4AEF-BA73-10410E6FFD4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81624616-B168-4B4A-B984-767D5A285B8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8B6766E2-A61B-4758-B1DC-DE525C51DF0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314FB7AF-DBE0-42BB-82CF-1EEE91A3691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C0A92985-0EDF-4A8A-9DC9-D7CA5249B09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CCE46644-107D-455B-9D8C-F1D035B886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1DE3468B-FD6A-43BF-8BFD-CDB3599D63C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1D5DBFE8-54CB-4BA3-8A71-C645EE02C9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9E5A55B5-50AB-41CD-BD23-D81F7BCE6CF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86E41AAF-AECB-41A3-A8E2-C3D46134F4F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7E052DCD-9912-415E-9E92-318B886FEE2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83B7739F-4983-433B-A3DD-37E0692FF9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51" name="直線コネクタ 650">
          <a:extLst>
            <a:ext uri="{FF2B5EF4-FFF2-40B4-BE49-F238E27FC236}">
              <a16:creationId xmlns:a16="http://schemas.microsoft.com/office/drawing/2014/main" id="{0794046F-2EC9-4227-9658-CAF9C2066E5F}"/>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7B9050CA-1976-4FC0-83E3-DCFBEA5502F1}"/>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53" name="直線コネクタ 652">
          <a:extLst>
            <a:ext uri="{FF2B5EF4-FFF2-40B4-BE49-F238E27FC236}">
              <a16:creationId xmlns:a16="http://schemas.microsoft.com/office/drawing/2014/main" id="{6B276B0A-9368-42CD-BC34-903E16E1BFA4}"/>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54" name="【消防施設】&#10;有形固定資産減価償却率最大値テキスト">
          <a:extLst>
            <a:ext uri="{FF2B5EF4-FFF2-40B4-BE49-F238E27FC236}">
              <a16:creationId xmlns:a16="http://schemas.microsoft.com/office/drawing/2014/main" id="{1A918ACE-D360-4A63-9D91-1F0CFC0A3B78}"/>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55" name="直線コネクタ 654">
          <a:extLst>
            <a:ext uri="{FF2B5EF4-FFF2-40B4-BE49-F238E27FC236}">
              <a16:creationId xmlns:a16="http://schemas.microsoft.com/office/drawing/2014/main" id="{D6167751-82FA-4441-9292-9BD73AC0D8C3}"/>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C89AD374-586D-481C-AE55-DE84D0E447D2}"/>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7" name="フローチャート: 判断 656">
          <a:extLst>
            <a:ext uri="{FF2B5EF4-FFF2-40B4-BE49-F238E27FC236}">
              <a16:creationId xmlns:a16="http://schemas.microsoft.com/office/drawing/2014/main" id="{0E29F4D6-C399-4732-9AB7-490C04493AA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58" name="フローチャート: 判断 657">
          <a:extLst>
            <a:ext uri="{FF2B5EF4-FFF2-40B4-BE49-F238E27FC236}">
              <a16:creationId xmlns:a16="http://schemas.microsoft.com/office/drawing/2014/main" id="{4E895D70-1E53-42F9-8406-2299EC21F932}"/>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59" name="フローチャート: 判断 658">
          <a:extLst>
            <a:ext uri="{FF2B5EF4-FFF2-40B4-BE49-F238E27FC236}">
              <a16:creationId xmlns:a16="http://schemas.microsoft.com/office/drawing/2014/main" id="{744B0F74-5982-4F82-A474-BE8183C34FCC}"/>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60" name="フローチャート: 判断 659">
          <a:extLst>
            <a:ext uri="{FF2B5EF4-FFF2-40B4-BE49-F238E27FC236}">
              <a16:creationId xmlns:a16="http://schemas.microsoft.com/office/drawing/2014/main" id="{B0921D6A-1CD0-4C64-90B7-38D4A0910B91}"/>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61" name="フローチャート: 判断 660">
          <a:extLst>
            <a:ext uri="{FF2B5EF4-FFF2-40B4-BE49-F238E27FC236}">
              <a16:creationId xmlns:a16="http://schemas.microsoft.com/office/drawing/2014/main" id="{B86D7F6B-A69D-4750-B9EA-9BF84FD1F3C7}"/>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B0A025D-E8CB-4B6E-B6BB-8455CD6CD7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2F03EA6-08EC-45D9-BCF3-3C1EB89E4A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CFDCA9A-4EB9-4152-BB3F-638806BD9D7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48D7A05-4967-4BAF-92C1-95DB75C40F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1C3CB50-68C8-4002-BA77-502F919AF4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667" name="楕円 666">
          <a:extLst>
            <a:ext uri="{FF2B5EF4-FFF2-40B4-BE49-F238E27FC236}">
              <a16:creationId xmlns:a16="http://schemas.microsoft.com/office/drawing/2014/main" id="{E1480C26-92A1-415D-B95D-E895FF7D0C35}"/>
            </a:ext>
          </a:extLst>
        </xdr:cNvPr>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9FB2B3ED-4D5B-4CFB-892D-CF47298175C1}"/>
            </a:ext>
          </a:extLst>
        </xdr:cNvPr>
        <xdr:cNvSpPr txBox="1"/>
      </xdr:nvSpPr>
      <xdr:spPr>
        <a:xfrm>
          <a:off x="16357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165281</xdr:rowOff>
    </xdr:from>
    <xdr:to>
      <xdr:col>81</xdr:col>
      <xdr:colOff>101600</xdr:colOff>
      <xdr:row>85</xdr:row>
      <xdr:rowOff>95431</xdr:rowOff>
    </xdr:to>
    <xdr:sp macro="" textlink="">
      <xdr:nvSpPr>
        <xdr:cNvPr id="669" name="楕円 668">
          <a:extLst>
            <a:ext uri="{FF2B5EF4-FFF2-40B4-BE49-F238E27FC236}">
              <a16:creationId xmlns:a16="http://schemas.microsoft.com/office/drawing/2014/main" id="{24B70ED0-06F4-4409-9C03-50322AA6E0D5}"/>
            </a:ext>
          </a:extLst>
        </xdr:cNvPr>
        <xdr:cNvSpPr/>
      </xdr:nvSpPr>
      <xdr:spPr>
        <a:xfrm>
          <a:off x="1543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44631</xdr:rowOff>
    </xdr:from>
    <xdr:to>
      <xdr:col>85</xdr:col>
      <xdr:colOff>127000</xdr:colOff>
      <xdr:row>85</xdr:row>
      <xdr:rowOff>83820</xdr:rowOff>
    </xdr:to>
    <xdr:cxnSp macro="">
      <xdr:nvCxnSpPr>
        <xdr:cNvPr id="670" name="直線コネクタ 669">
          <a:extLst>
            <a:ext uri="{FF2B5EF4-FFF2-40B4-BE49-F238E27FC236}">
              <a16:creationId xmlns:a16="http://schemas.microsoft.com/office/drawing/2014/main" id="{0A26A01A-A57C-4F59-B869-0C142EAD72D3}"/>
            </a:ext>
          </a:extLst>
        </xdr:cNvPr>
        <xdr:cNvCxnSpPr/>
      </xdr:nvCxnSpPr>
      <xdr:spPr>
        <a:xfrm>
          <a:off x="15481300" y="1461788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671" name="楕円 670">
          <a:extLst>
            <a:ext uri="{FF2B5EF4-FFF2-40B4-BE49-F238E27FC236}">
              <a16:creationId xmlns:a16="http://schemas.microsoft.com/office/drawing/2014/main" id="{1E9D4B50-4C84-4865-BE74-0026FD407552}"/>
            </a:ext>
          </a:extLst>
        </xdr:cNvPr>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85</xdr:row>
      <xdr:rowOff>44631</xdr:rowOff>
    </xdr:to>
    <xdr:cxnSp macro="">
      <xdr:nvCxnSpPr>
        <xdr:cNvPr id="672" name="直線コネクタ 671">
          <a:extLst>
            <a:ext uri="{FF2B5EF4-FFF2-40B4-BE49-F238E27FC236}">
              <a16:creationId xmlns:a16="http://schemas.microsoft.com/office/drawing/2014/main" id="{3C73DF16-1C06-49D0-915C-B7512D91A67C}"/>
            </a:ext>
          </a:extLst>
        </xdr:cNvPr>
        <xdr:cNvCxnSpPr/>
      </xdr:nvCxnSpPr>
      <xdr:spPr>
        <a:xfrm>
          <a:off x="14592300" y="1452970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77107</xdr:rowOff>
    </xdr:from>
    <xdr:to>
      <xdr:col>72</xdr:col>
      <xdr:colOff>38100</xdr:colOff>
      <xdr:row>85</xdr:row>
      <xdr:rowOff>7257</xdr:rowOff>
    </xdr:to>
    <xdr:sp macro="" textlink="">
      <xdr:nvSpPr>
        <xdr:cNvPr id="673" name="楕円 672">
          <a:extLst>
            <a:ext uri="{FF2B5EF4-FFF2-40B4-BE49-F238E27FC236}">
              <a16:creationId xmlns:a16="http://schemas.microsoft.com/office/drawing/2014/main" id="{D6901B51-5A54-407A-A855-4ABC728EF0B8}"/>
            </a:ext>
          </a:extLst>
        </xdr:cNvPr>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127907</xdr:rowOff>
    </xdr:from>
    <xdr:to>
      <xdr:col>76</xdr:col>
      <xdr:colOff>114300</xdr:colOff>
      <xdr:row>84</xdr:row>
      <xdr:rowOff>127907</xdr:rowOff>
    </xdr:to>
    <xdr:cxnSp macro="">
      <xdr:nvCxnSpPr>
        <xdr:cNvPr id="674" name="直線コネクタ 673">
          <a:extLst>
            <a:ext uri="{FF2B5EF4-FFF2-40B4-BE49-F238E27FC236}">
              <a16:creationId xmlns:a16="http://schemas.microsoft.com/office/drawing/2014/main" id="{0AFD908D-54D2-4CDB-B34F-FE7F5AC0AB30}"/>
            </a:ext>
          </a:extLst>
        </xdr:cNvPr>
        <xdr:cNvCxnSpPr/>
      </xdr:nvCxnSpPr>
      <xdr:spPr>
        <a:xfrm>
          <a:off x="13703300" y="1452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75" name="n_1aveValue【消防施設】&#10;有形固定資産減価償却率">
          <a:extLst>
            <a:ext uri="{FF2B5EF4-FFF2-40B4-BE49-F238E27FC236}">
              <a16:creationId xmlns:a16="http://schemas.microsoft.com/office/drawing/2014/main" id="{26C1AA75-5C89-4BC5-95B7-71AEBF63E46D}"/>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676" name="n_2aveValue【消防施設】&#10;有形固定資産減価償却率">
          <a:extLst>
            <a:ext uri="{FF2B5EF4-FFF2-40B4-BE49-F238E27FC236}">
              <a16:creationId xmlns:a16="http://schemas.microsoft.com/office/drawing/2014/main" id="{9781AEA2-7E51-4E82-87E8-A084A2843082}"/>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77" name="n_3aveValue【消防施設】&#10;有形固定資産減価償却率">
          <a:extLst>
            <a:ext uri="{FF2B5EF4-FFF2-40B4-BE49-F238E27FC236}">
              <a16:creationId xmlns:a16="http://schemas.microsoft.com/office/drawing/2014/main" id="{A82147A8-3939-4E48-AE9C-CDBBB417F8D4}"/>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78" name="n_4aveValue【消防施設】&#10;有形固定資産減価償却率">
          <a:extLst>
            <a:ext uri="{FF2B5EF4-FFF2-40B4-BE49-F238E27FC236}">
              <a16:creationId xmlns:a16="http://schemas.microsoft.com/office/drawing/2014/main" id="{530420D2-8244-49A6-B30F-515A3BC5E17C}"/>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86558</xdr:rowOff>
    </xdr:from>
    <xdr:ext cx="405111" cy="259045"/>
    <xdr:sp macro="" textlink="">
      <xdr:nvSpPr>
        <xdr:cNvPr id="679" name="n_1mainValue【消防施設】&#10;有形固定資産減価償却率">
          <a:extLst>
            <a:ext uri="{FF2B5EF4-FFF2-40B4-BE49-F238E27FC236}">
              <a16:creationId xmlns:a16="http://schemas.microsoft.com/office/drawing/2014/main" id="{66B82214-6A37-4152-B9F3-DF8E59E76A51}"/>
            </a:ext>
          </a:extLst>
        </xdr:cNvPr>
        <xdr:cNvSpPr txBox="1"/>
      </xdr:nvSpPr>
      <xdr:spPr>
        <a:xfrm>
          <a:off x="15266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680" name="n_2mainValue【消防施設】&#10;有形固定資産減価償却率">
          <a:extLst>
            <a:ext uri="{FF2B5EF4-FFF2-40B4-BE49-F238E27FC236}">
              <a16:creationId xmlns:a16="http://schemas.microsoft.com/office/drawing/2014/main" id="{7566D29B-9213-4B52-A0E5-905AE05C6000}"/>
            </a:ext>
          </a:extLst>
        </xdr:cNvPr>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681" name="n_3mainValue【消防施設】&#10;有形固定資産減価償却率">
          <a:extLst>
            <a:ext uri="{FF2B5EF4-FFF2-40B4-BE49-F238E27FC236}">
              <a16:creationId xmlns:a16="http://schemas.microsoft.com/office/drawing/2014/main" id="{F10C6B6E-7704-4F66-B117-F90729B2E1EA}"/>
            </a:ext>
          </a:extLst>
        </xdr:cNvPr>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A79A3453-64F4-4CC0-AB10-B0C05CFAA7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00B2B4B-400B-47F0-B29E-8E07F6F16A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C6433BFF-C04A-45EB-A825-9E2A7E9FAE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DA48CCCE-078C-4EC1-95A2-9B295FE011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2633D74C-D867-4F0F-BF6F-241FFE3F49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F42554E7-DE51-41EF-87DE-21BCEA0E97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E75D5D7D-56FC-44F2-80F6-B163DB6835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5177976-42D2-480E-836C-DA913C779A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44E7E9AB-E1A6-4D57-9068-92896DF6C4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E89EA3A-3CCD-4F82-A5B9-3498079D610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7CC1A627-ADB4-4B92-AFF6-2CE55042342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53A90740-81F9-460D-93CF-E8849A1C242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8A36071-78A0-47A8-8164-982785097A5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8F571CC5-5470-4120-B3B2-5EBF1E45141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B1FBA51F-D072-4C88-A34E-1CE961B2895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C4B46E5-4883-422E-B70B-B614A60FA55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68D1356D-4C57-46E6-9756-9AAC89CBCDE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E5BC347C-F823-4F4D-8F8A-A36535AEC1D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C680C25-ECDD-4EF5-8825-90C5726A9B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3E3826F-E3BF-4AD8-80B9-35BB329A7B2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8CE01B51-DC39-4666-8623-31E95F2305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03" name="直線コネクタ 702">
          <a:extLst>
            <a:ext uri="{FF2B5EF4-FFF2-40B4-BE49-F238E27FC236}">
              <a16:creationId xmlns:a16="http://schemas.microsoft.com/office/drawing/2014/main" id="{93D50411-2B7C-4ECD-AEC6-C7567889E251}"/>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04" name="【消防施設】&#10;一人当たり面積最小値テキスト">
          <a:extLst>
            <a:ext uri="{FF2B5EF4-FFF2-40B4-BE49-F238E27FC236}">
              <a16:creationId xmlns:a16="http://schemas.microsoft.com/office/drawing/2014/main" id="{7317D083-98D1-486B-9A6B-41F1441FF9C4}"/>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05" name="直線コネクタ 704">
          <a:extLst>
            <a:ext uri="{FF2B5EF4-FFF2-40B4-BE49-F238E27FC236}">
              <a16:creationId xmlns:a16="http://schemas.microsoft.com/office/drawing/2014/main" id="{E5D283CC-44AC-482F-8905-BF354E8536B7}"/>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06" name="【消防施設】&#10;一人当たり面積最大値テキスト">
          <a:extLst>
            <a:ext uri="{FF2B5EF4-FFF2-40B4-BE49-F238E27FC236}">
              <a16:creationId xmlns:a16="http://schemas.microsoft.com/office/drawing/2014/main" id="{D29AB7AD-C937-4860-9E86-90C76C7C8931}"/>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07" name="直線コネクタ 706">
          <a:extLst>
            <a:ext uri="{FF2B5EF4-FFF2-40B4-BE49-F238E27FC236}">
              <a16:creationId xmlns:a16="http://schemas.microsoft.com/office/drawing/2014/main" id="{305DC8D7-4DF2-459C-BBBD-37AAFB698C5C}"/>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8" name="【消防施設】&#10;一人当たり面積平均値テキスト">
          <a:extLst>
            <a:ext uri="{FF2B5EF4-FFF2-40B4-BE49-F238E27FC236}">
              <a16:creationId xmlns:a16="http://schemas.microsoft.com/office/drawing/2014/main" id="{478A1BF0-DA4B-4CF5-B98B-7E7D02841261}"/>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9" name="フローチャート: 判断 708">
          <a:extLst>
            <a:ext uri="{FF2B5EF4-FFF2-40B4-BE49-F238E27FC236}">
              <a16:creationId xmlns:a16="http://schemas.microsoft.com/office/drawing/2014/main" id="{301B150C-CF06-47F1-A90D-D6EFB4294D1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10" name="フローチャート: 判断 709">
          <a:extLst>
            <a:ext uri="{FF2B5EF4-FFF2-40B4-BE49-F238E27FC236}">
              <a16:creationId xmlns:a16="http://schemas.microsoft.com/office/drawing/2014/main" id="{D6829F1B-2F75-4AE7-99C3-4F0500CDB101}"/>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11" name="フローチャート: 判断 710">
          <a:extLst>
            <a:ext uri="{FF2B5EF4-FFF2-40B4-BE49-F238E27FC236}">
              <a16:creationId xmlns:a16="http://schemas.microsoft.com/office/drawing/2014/main" id="{8C893B27-C6A5-478F-922E-F32FBEF98BFC}"/>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12" name="フローチャート: 判断 711">
          <a:extLst>
            <a:ext uri="{FF2B5EF4-FFF2-40B4-BE49-F238E27FC236}">
              <a16:creationId xmlns:a16="http://schemas.microsoft.com/office/drawing/2014/main" id="{A90B5C4B-D028-4CDA-A4B8-20F66921259D}"/>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13" name="フローチャート: 判断 712">
          <a:extLst>
            <a:ext uri="{FF2B5EF4-FFF2-40B4-BE49-F238E27FC236}">
              <a16:creationId xmlns:a16="http://schemas.microsoft.com/office/drawing/2014/main" id="{2E8DF322-5ABA-4534-8E89-BA0F30FDECCA}"/>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0369371-D348-46FE-8ABA-7B264585B0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F829E65-D446-422E-9BD9-12B334D0FA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02BFE00-52BC-420B-9012-89FE5DA4A2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924826A-B448-4A1D-B971-569656662F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5ECC097-240E-43E8-B95A-C0C2F408BF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19" name="楕円 718">
          <a:extLst>
            <a:ext uri="{FF2B5EF4-FFF2-40B4-BE49-F238E27FC236}">
              <a16:creationId xmlns:a16="http://schemas.microsoft.com/office/drawing/2014/main" id="{469AE60A-A320-4472-8D1F-A79EF2419159}"/>
            </a:ext>
          </a:extLst>
        </xdr:cNvPr>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20" name="【消防施設】&#10;一人当たり面積該当値テキスト">
          <a:extLst>
            <a:ext uri="{FF2B5EF4-FFF2-40B4-BE49-F238E27FC236}">
              <a16:creationId xmlns:a16="http://schemas.microsoft.com/office/drawing/2014/main" id="{82E6CD13-7629-49CA-8D7D-82272543963A}"/>
            </a:ext>
          </a:extLst>
        </xdr:cNvPr>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1" name="楕円 720">
          <a:extLst>
            <a:ext uri="{FF2B5EF4-FFF2-40B4-BE49-F238E27FC236}">
              <a16:creationId xmlns:a16="http://schemas.microsoft.com/office/drawing/2014/main" id="{0E15CD7B-2BFE-4E7D-942D-122D0A1B3E51}"/>
            </a:ext>
          </a:extLst>
        </xdr:cNvPr>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2" name="直線コネクタ 721">
          <a:extLst>
            <a:ext uri="{FF2B5EF4-FFF2-40B4-BE49-F238E27FC236}">
              <a16:creationId xmlns:a16="http://schemas.microsoft.com/office/drawing/2014/main" id="{74FB307E-181C-4E9B-A786-99229433A830}"/>
            </a:ext>
          </a:extLst>
        </xdr:cNvPr>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3" name="楕円 722">
          <a:extLst>
            <a:ext uri="{FF2B5EF4-FFF2-40B4-BE49-F238E27FC236}">
              <a16:creationId xmlns:a16="http://schemas.microsoft.com/office/drawing/2014/main" id="{19F50F82-1F9A-47B0-972F-93A4D1AAEF54}"/>
            </a:ext>
          </a:extLst>
        </xdr:cNvPr>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24" name="直線コネクタ 723">
          <a:extLst>
            <a:ext uri="{FF2B5EF4-FFF2-40B4-BE49-F238E27FC236}">
              <a16:creationId xmlns:a16="http://schemas.microsoft.com/office/drawing/2014/main" id="{88F2FC7D-0F80-4B05-AC05-980F176880A8}"/>
            </a:ext>
          </a:extLst>
        </xdr:cNvPr>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145492</xdr:rowOff>
    </xdr:from>
    <xdr:to>
      <xdr:col>102</xdr:col>
      <xdr:colOff>165100</xdr:colOff>
      <xdr:row>86</xdr:row>
      <xdr:rowOff>75642</xdr:rowOff>
    </xdr:to>
    <xdr:sp macro="" textlink="">
      <xdr:nvSpPr>
        <xdr:cNvPr id="725" name="楕円 724">
          <a:extLst>
            <a:ext uri="{FF2B5EF4-FFF2-40B4-BE49-F238E27FC236}">
              <a16:creationId xmlns:a16="http://schemas.microsoft.com/office/drawing/2014/main" id="{7875478B-831A-4B0E-A494-10F8CEF2ED9F}"/>
            </a:ext>
          </a:extLst>
        </xdr:cNvPr>
        <xdr:cNvSpPr/>
      </xdr:nvSpPr>
      <xdr:spPr>
        <a:xfrm>
          <a:off x="19494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24842</xdr:rowOff>
    </xdr:to>
    <xdr:cxnSp macro="">
      <xdr:nvCxnSpPr>
        <xdr:cNvPr id="726" name="直線コネクタ 725">
          <a:extLst>
            <a:ext uri="{FF2B5EF4-FFF2-40B4-BE49-F238E27FC236}">
              <a16:creationId xmlns:a16="http://schemas.microsoft.com/office/drawing/2014/main" id="{0570F0D7-FBCC-4ABF-A371-5B80C95FC2B5}"/>
            </a:ext>
          </a:extLst>
        </xdr:cNvPr>
        <xdr:cNvCxnSpPr/>
      </xdr:nvCxnSpPr>
      <xdr:spPr>
        <a:xfrm flipV="1">
          <a:off x="19545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727" name="n_1aveValue【消防施設】&#10;一人当たり面積">
          <a:extLst>
            <a:ext uri="{FF2B5EF4-FFF2-40B4-BE49-F238E27FC236}">
              <a16:creationId xmlns:a16="http://schemas.microsoft.com/office/drawing/2014/main" id="{00D056B2-01DC-4F09-B036-E2B48312FEEE}"/>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28" name="n_2aveValue【消防施設】&#10;一人当たり面積">
          <a:extLst>
            <a:ext uri="{FF2B5EF4-FFF2-40B4-BE49-F238E27FC236}">
              <a16:creationId xmlns:a16="http://schemas.microsoft.com/office/drawing/2014/main" id="{45B63CB9-9D78-42C5-AA70-F358173B964B}"/>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29" name="n_3aveValue【消防施設】&#10;一人当たり面積">
          <a:extLst>
            <a:ext uri="{FF2B5EF4-FFF2-40B4-BE49-F238E27FC236}">
              <a16:creationId xmlns:a16="http://schemas.microsoft.com/office/drawing/2014/main" id="{B7AE82B9-F12A-478A-9F16-B688C82991F4}"/>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30" name="n_4aveValue【消防施設】&#10;一人当たり面積">
          <a:extLst>
            <a:ext uri="{FF2B5EF4-FFF2-40B4-BE49-F238E27FC236}">
              <a16:creationId xmlns:a16="http://schemas.microsoft.com/office/drawing/2014/main" id="{BD6F0388-CDD5-4195-8721-C1F2B08C809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1" name="n_1mainValue【消防施設】&#10;一人当たり面積">
          <a:extLst>
            <a:ext uri="{FF2B5EF4-FFF2-40B4-BE49-F238E27FC236}">
              <a16:creationId xmlns:a16="http://schemas.microsoft.com/office/drawing/2014/main" id="{7B7E83A6-31C3-4CD6-95BD-1382738E06A5}"/>
            </a:ext>
          </a:extLst>
        </xdr:cNvPr>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32" name="n_2mainValue【消防施設】&#10;一人当たり面積">
          <a:extLst>
            <a:ext uri="{FF2B5EF4-FFF2-40B4-BE49-F238E27FC236}">
              <a16:creationId xmlns:a16="http://schemas.microsoft.com/office/drawing/2014/main" id="{2783E916-8E47-4D0C-880F-4345D8D65021}"/>
            </a:ext>
          </a:extLst>
        </xdr:cNvPr>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66769</xdr:rowOff>
    </xdr:from>
    <xdr:ext cx="469744" cy="259045"/>
    <xdr:sp macro="" textlink="">
      <xdr:nvSpPr>
        <xdr:cNvPr id="733" name="n_3mainValue【消防施設】&#10;一人当たり面積">
          <a:extLst>
            <a:ext uri="{FF2B5EF4-FFF2-40B4-BE49-F238E27FC236}">
              <a16:creationId xmlns:a16="http://schemas.microsoft.com/office/drawing/2014/main" id="{B9946A69-3E52-438E-974A-107E42C0FBCC}"/>
            </a:ext>
          </a:extLst>
        </xdr:cNvPr>
        <xdr:cNvSpPr txBox="1"/>
      </xdr:nvSpPr>
      <xdr:spPr>
        <a:xfrm>
          <a:off x="19310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CBEB7AF7-FA43-479E-A3FB-29240586E7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60A9B792-BABC-4F89-BD67-96A55E4B76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D339A15F-5B92-4CFD-B20D-FA2019A7E5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22C53B8D-2A66-4CE2-9A78-6740622869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1A7D6D32-1F45-405B-83CF-51DEADCA92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FA83FB60-E26C-458C-973A-C20E907210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CE498D23-1361-496E-A47E-8F5686ABEE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19119843-BAFF-410D-9DCC-3F09478053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3135F80D-93AC-4402-A60D-D0543C8FFA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F8A2D4F4-41BA-40C0-8F26-7E0A930AA5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016BE17-1ABF-40D1-AA13-AFBF9B58B8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B9603189-69C5-4008-A943-6E016DB382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9EB571B6-33FF-49FD-91FC-2CF64C6F7F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C8349062-9DB3-49C7-B390-95D59F5BF8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7974D785-E1D3-453C-BC0C-E7BBE86B5A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4F36E773-5A94-4798-A402-5D96F678F4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920D6E19-FC52-4DA5-B742-1B5D26E2A2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DB336E63-C04C-45F2-A2AA-5DD4F7F56C1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88CD3CA0-8CFC-402D-82B0-4A40366E42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E50974EC-0888-470A-8532-5DF4F641C8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874D0F29-8C2E-4B51-819F-5BD14C13CC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61DFDFC3-7539-4709-81E2-1D9916FBD1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19EF7EF7-D449-47B4-8813-E3AB9BFF456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F1DADE52-EFB7-4BD0-9EC0-75E981AFF2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AEAC4177-37B5-4756-8751-15E04722F8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59" name="直線コネクタ 758">
          <a:extLst>
            <a:ext uri="{FF2B5EF4-FFF2-40B4-BE49-F238E27FC236}">
              <a16:creationId xmlns:a16="http://schemas.microsoft.com/office/drawing/2014/main" id="{38585772-0E06-4E49-891C-926F3775F572}"/>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0" name="【庁舎】&#10;有形固定資産減価償却率最小値テキスト">
          <a:extLst>
            <a:ext uri="{FF2B5EF4-FFF2-40B4-BE49-F238E27FC236}">
              <a16:creationId xmlns:a16="http://schemas.microsoft.com/office/drawing/2014/main" id="{70DF5C5A-3300-4818-8DA3-C83471B29E1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1" name="直線コネクタ 760">
          <a:extLst>
            <a:ext uri="{FF2B5EF4-FFF2-40B4-BE49-F238E27FC236}">
              <a16:creationId xmlns:a16="http://schemas.microsoft.com/office/drawing/2014/main" id="{4F791E05-1EDF-4DC2-A98C-CA20572AFE55}"/>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2" name="【庁舎】&#10;有形固定資産減価償却率最大値テキスト">
          <a:extLst>
            <a:ext uri="{FF2B5EF4-FFF2-40B4-BE49-F238E27FC236}">
              <a16:creationId xmlns:a16="http://schemas.microsoft.com/office/drawing/2014/main" id="{7E01AD01-5749-4FC4-9A28-E1FD1145406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3" name="直線コネクタ 762">
          <a:extLst>
            <a:ext uri="{FF2B5EF4-FFF2-40B4-BE49-F238E27FC236}">
              <a16:creationId xmlns:a16="http://schemas.microsoft.com/office/drawing/2014/main" id="{C0F83F3F-7AF3-4AE7-B43D-7683BA6B500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4" name="【庁舎】&#10;有形固定資産減価償却率平均値テキスト">
          <a:extLst>
            <a:ext uri="{FF2B5EF4-FFF2-40B4-BE49-F238E27FC236}">
              <a16:creationId xmlns:a16="http://schemas.microsoft.com/office/drawing/2014/main" id="{AF996BDC-E142-44A3-8372-23F6A241D17C}"/>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5" name="フローチャート: 判断 764">
          <a:extLst>
            <a:ext uri="{FF2B5EF4-FFF2-40B4-BE49-F238E27FC236}">
              <a16:creationId xmlns:a16="http://schemas.microsoft.com/office/drawing/2014/main" id="{D014A857-9C09-4546-83A0-3138CE574375}"/>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66" name="フローチャート: 判断 765">
          <a:extLst>
            <a:ext uri="{FF2B5EF4-FFF2-40B4-BE49-F238E27FC236}">
              <a16:creationId xmlns:a16="http://schemas.microsoft.com/office/drawing/2014/main" id="{78497D40-D16D-4634-BC8F-745DB8B6235E}"/>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a:extLst>
            <a:ext uri="{FF2B5EF4-FFF2-40B4-BE49-F238E27FC236}">
              <a16:creationId xmlns:a16="http://schemas.microsoft.com/office/drawing/2014/main" id="{E684B008-6149-4955-A3C1-C0FB94660E4A}"/>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68" name="フローチャート: 判断 767">
          <a:extLst>
            <a:ext uri="{FF2B5EF4-FFF2-40B4-BE49-F238E27FC236}">
              <a16:creationId xmlns:a16="http://schemas.microsoft.com/office/drawing/2014/main" id="{F9A24F9A-4E16-4B1D-818F-0395F170F36D}"/>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69" name="フローチャート: 判断 768">
          <a:extLst>
            <a:ext uri="{FF2B5EF4-FFF2-40B4-BE49-F238E27FC236}">
              <a16:creationId xmlns:a16="http://schemas.microsoft.com/office/drawing/2014/main" id="{719D2DF7-D82A-4D20-BCF7-9EF61B3A4EC7}"/>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0EB67BA-AA04-45B1-9DFE-0C92CFABE8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86253F5-DA42-4DE3-AD0F-9E307BC2AC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7629496-5839-44A7-899B-F60869D95B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CB8DEA8-2648-4216-8C9D-4E37B5F414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8B3B477-2DF2-4953-8CB7-62FFEA9C2D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5" name="楕円 774">
          <a:extLst>
            <a:ext uri="{FF2B5EF4-FFF2-40B4-BE49-F238E27FC236}">
              <a16:creationId xmlns:a16="http://schemas.microsoft.com/office/drawing/2014/main" id="{E007FF58-3277-4942-A72C-9D57D414ADFA}"/>
            </a:ext>
          </a:extLst>
        </xdr:cNvPr>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76035</xdr:rowOff>
    </xdr:from>
    <xdr:ext cx="405111" cy="259045"/>
    <xdr:sp macro="" textlink="">
      <xdr:nvSpPr>
        <xdr:cNvPr id="776" name="【庁舎】&#10;有形固定資産減価償却率該当値テキスト">
          <a:extLst>
            <a:ext uri="{FF2B5EF4-FFF2-40B4-BE49-F238E27FC236}">
              <a16:creationId xmlns:a16="http://schemas.microsoft.com/office/drawing/2014/main" id="{B0ED2EAD-BC7E-47F3-AE04-E3BEF31A5687}"/>
            </a:ext>
          </a:extLst>
        </xdr:cNvPr>
        <xdr:cNvSpPr txBox="1"/>
      </xdr:nvSpPr>
      <xdr:spPr>
        <a:xfrm>
          <a:off x="16357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777" name="楕円 776">
          <a:extLst>
            <a:ext uri="{FF2B5EF4-FFF2-40B4-BE49-F238E27FC236}">
              <a16:creationId xmlns:a16="http://schemas.microsoft.com/office/drawing/2014/main" id="{6C0403AF-9A92-4566-A6E2-28FC44CFC980}"/>
            </a:ext>
          </a:extLst>
        </xdr:cNvPr>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66402</xdr:rowOff>
    </xdr:from>
    <xdr:to>
      <xdr:col>85</xdr:col>
      <xdr:colOff>127000</xdr:colOff>
      <xdr:row>104</xdr:row>
      <xdr:rowOff>103958</xdr:rowOff>
    </xdr:to>
    <xdr:cxnSp macro="">
      <xdr:nvCxnSpPr>
        <xdr:cNvPr id="778" name="直線コネクタ 777">
          <a:extLst>
            <a:ext uri="{FF2B5EF4-FFF2-40B4-BE49-F238E27FC236}">
              <a16:creationId xmlns:a16="http://schemas.microsoft.com/office/drawing/2014/main" id="{EC7D615E-7592-4F8A-AA18-DFD01B7267C2}"/>
            </a:ext>
          </a:extLst>
        </xdr:cNvPr>
        <xdr:cNvCxnSpPr/>
      </xdr:nvCxnSpPr>
      <xdr:spPr>
        <a:xfrm>
          <a:off x="15481300" y="178972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779" name="楕円 778">
          <a:extLst>
            <a:ext uri="{FF2B5EF4-FFF2-40B4-BE49-F238E27FC236}">
              <a16:creationId xmlns:a16="http://schemas.microsoft.com/office/drawing/2014/main" id="{0A772E47-2054-428A-9CE2-311172FFBB2C}"/>
            </a:ext>
          </a:extLst>
        </xdr:cNvPr>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66402</xdr:rowOff>
    </xdr:to>
    <xdr:cxnSp macro="">
      <xdr:nvCxnSpPr>
        <xdr:cNvPr id="780" name="直線コネクタ 779">
          <a:extLst>
            <a:ext uri="{FF2B5EF4-FFF2-40B4-BE49-F238E27FC236}">
              <a16:creationId xmlns:a16="http://schemas.microsoft.com/office/drawing/2014/main" id="{8A9F750B-DD5C-425E-9EA2-53FDB5761EDA}"/>
            </a:ext>
          </a:extLst>
        </xdr:cNvPr>
        <xdr:cNvCxnSpPr/>
      </xdr:nvCxnSpPr>
      <xdr:spPr>
        <a:xfrm>
          <a:off x="14592300" y="178253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781" name="楕円 780">
          <a:extLst>
            <a:ext uri="{FF2B5EF4-FFF2-40B4-BE49-F238E27FC236}">
              <a16:creationId xmlns:a16="http://schemas.microsoft.com/office/drawing/2014/main" id="{BC71B37F-FD11-45A5-B85B-489AF71B7647}"/>
            </a:ext>
          </a:extLst>
        </xdr:cNvPr>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103</xdr:row>
      <xdr:rowOff>166007</xdr:rowOff>
    </xdr:to>
    <xdr:cxnSp macro="">
      <xdr:nvCxnSpPr>
        <xdr:cNvPr id="782" name="直線コネクタ 781">
          <a:extLst>
            <a:ext uri="{FF2B5EF4-FFF2-40B4-BE49-F238E27FC236}">
              <a16:creationId xmlns:a16="http://schemas.microsoft.com/office/drawing/2014/main" id="{A2B95CAC-BC8E-4032-9D01-0E0B82351F00}"/>
            </a:ext>
          </a:extLst>
        </xdr:cNvPr>
        <xdr:cNvCxnSpPr/>
      </xdr:nvCxnSpPr>
      <xdr:spPr>
        <a:xfrm>
          <a:off x="13703300" y="17825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783" name="楕円 782">
          <a:extLst>
            <a:ext uri="{FF2B5EF4-FFF2-40B4-BE49-F238E27FC236}">
              <a16:creationId xmlns:a16="http://schemas.microsoft.com/office/drawing/2014/main" id="{19AF704A-4F90-4E27-ACA0-86144701C0E2}"/>
            </a:ext>
          </a:extLst>
        </xdr:cNvPr>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103</xdr:row>
      <xdr:rowOff>166007</xdr:rowOff>
    </xdr:to>
    <xdr:cxnSp macro="">
      <xdr:nvCxnSpPr>
        <xdr:cNvPr id="784" name="直線コネクタ 783">
          <a:extLst>
            <a:ext uri="{FF2B5EF4-FFF2-40B4-BE49-F238E27FC236}">
              <a16:creationId xmlns:a16="http://schemas.microsoft.com/office/drawing/2014/main" id="{9D8127A0-1296-4BC6-9E4C-91A490075B41}"/>
            </a:ext>
          </a:extLst>
        </xdr:cNvPr>
        <xdr:cNvCxnSpPr/>
      </xdr:nvCxnSpPr>
      <xdr:spPr>
        <a:xfrm>
          <a:off x="12814300" y="178073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785" name="n_1aveValue【庁舎】&#10;有形固定資産減価償却率">
          <a:extLst>
            <a:ext uri="{FF2B5EF4-FFF2-40B4-BE49-F238E27FC236}">
              <a16:creationId xmlns:a16="http://schemas.microsoft.com/office/drawing/2014/main" id="{497EB064-702C-41F7-8C81-DA5ED62B61F4}"/>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6" name="n_2aveValue【庁舎】&#10;有形固定資産減価償却率">
          <a:extLst>
            <a:ext uri="{FF2B5EF4-FFF2-40B4-BE49-F238E27FC236}">
              <a16:creationId xmlns:a16="http://schemas.microsoft.com/office/drawing/2014/main" id="{FED20ADC-9329-419A-95ED-F6AD9BADBCC9}"/>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787" name="n_3aveValue【庁舎】&#10;有形固定資産減価償却率">
          <a:extLst>
            <a:ext uri="{FF2B5EF4-FFF2-40B4-BE49-F238E27FC236}">
              <a16:creationId xmlns:a16="http://schemas.microsoft.com/office/drawing/2014/main" id="{A776CA15-8DAE-4A0B-915A-55DA12D83C65}"/>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788" name="n_4aveValue【庁舎】&#10;有形固定資産減価償却率">
          <a:extLst>
            <a:ext uri="{FF2B5EF4-FFF2-40B4-BE49-F238E27FC236}">
              <a16:creationId xmlns:a16="http://schemas.microsoft.com/office/drawing/2014/main" id="{B6E4073E-BC4E-4C84-BE08-53A2F340A75A}"/>
            </a:ext>
          </a:extLst>
        </xdr:cNvPr>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133729</xdr:rowOff>
    </xdr:from>
    <xdr:ext cx="405111" cy="259045"/>
    <xdr:sp macro="" textlink="">
      <xdr:nvSpPr>
        <xdr:cNvPr id="789" name="n_1mainValue【庁舎】&#10;有形固定資産減価償却率">
          <a:extLst>
            <a:ext uri="{FF2B5EF4-FFF2-40B4-BE49-F238E27FC236}">
              <a16:creationId xmlns:a16="http://schemas.microsoft.com/office/drawing/2014/main" id="{76AFBD20-79D5-4F73-9450-B60CF28D79C9}"/>
            </a:ext>
          </a:extLst>
        </xdr:cNvPr>
        <xdr:cNvSpPr txBox="1"/>
      </xdr:nvSpPr>
      <xdr:spPr>
        <a:xfrm>
          <a:off x="15266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790" name="n_2mainValue【庁舎】&#10;有形固定資産減価償却率">
          <a:extLst>
            <a:ext uri="{FF2B5EF4-FFF2-40B4-BE49-F238E27FC236}">
              <a16:creationId xmlns:a16="http://schemas.microsoft.com/office/drawing/2014/main" id="{3C86876B-EBE3-43F8-8A90-1EA558C811CA}"/>
            </a:ext>
          </a:extLst>
        </xdr:cNvPr>
        <xdr:cNvSpPr txBox="1"/>
      </xdr:nvSpPr>
      <xdr:spPr>
        <a:xfrm>
          <a:off x="14389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791" name="n_3mainValue【庁舎】&#10;有形固定資産減価償却率">
          <a:extLst>
            <a:ext uri="{FF2B5EF4-FFF2-40B4-BE49-F238E27FC236}">
              <a16:creationId xmlns:a16="http://schemas.microsoft.com/office/drawing/2014/main" id="{6E36D063-1FE1-4DB2-B9D3-E370A96F8ADF}"/>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792" name="n_4mainValue【庁舎】&#10;有形固定資産減価償却率">
          <a:extLst>
            <a:ext uri="{FF2B5EF4-FFF2-40B4-BE49-F238E27FC236}">
              <a16:creationId xmlns:a16="http://schemas.microsoft.com/office/drawing/2014/main" id="{9D1BA37E-C4F1-4252-9FD9-6BF345DF19E3}"/>
            </a:ext>
          </a:extLst>
        </xdr:cNvPr>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61F632E0-7F90-4F76-88C0-31FDB7D67C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439DC5BB-9A18-4FBE-9960-A9948D05FE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9A3341F-875C-48E5-B227-F65333404D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76B01CC7-6B9F-4F4D-B086-641D1C465B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AE07B902-FD55-46DE-BD96-AD86F4C4A6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EEF8D725-D461-49F2-9688-A91EAAD339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E472EAB6-1E96-4A70-BC62-508824DB8E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8894C13B-B634-4C4F-8637-CDF2347B0F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9677CA37-F907-4EE3-921A-F8B83D3596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7A5EC96-31B6-4F02-BD69-65FA2A9235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A6DB9DA9-408E-479C-97A1-C54E2D31437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9090097D-589D-42AF-BA4A-ABCB0EED477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99B8258E-60F9-4935-857B-1D2D05B5198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E8347C24-D394-4E74-9F27-AF69887899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EB868740-D5F8-48D6-B404-50E2A0EBE6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DA8202E3-EDD1-4C66-83B6-6CC6D30535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FD3DBBB0-BE77-483A-A27B-9F8A5203B94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7B77BD0C-562E-45C0-BE5D-AB3FD07BB2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F6FCE92A-69BF-4FA4-839B-D53C712C316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9B1401DF-874F-42C3-A60B-CBAA28710EF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6D8EBF2-581E-446E-BC41-A4B52A16A59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B749A647-90A3-4ADC-9391-EC1208B316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B42246A7-D9C6-406D-BCEB-1D1ABE20C4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1165F808-3F74-4A14-B3A2-97F0C5F331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EF0C303A-EFED-4719-A5B2-7B6B19E807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18" name="直線コネクタ 817">
          <a:extLst>
            <a:ext uri="{FF2B5EF4-FFF2-40B4-BE49-F238E27FC236}">
              <a16:creationId xmlns:a16="http://schemas.microsoft.com/office/drawing/2014/main" id="{407E7208-8E8E-465C-8F2F-B33559C7744E}"/>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19" name="【庁舎】&#10;一人当たり面積最小値テキスト">
          <a:extLst>
            <a:ext uri="{FF2B5EF4-FFF2-40B4-BE49-F238E27FC236}">
              <a16:creationId xmlns:a16="http://schemas.microsoft.com/office/drawing/2014/main" id="{08C9F577-D198-4B99-B32F-C77F2252A06F}"/>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20" name="直線コネクタ 819">
          <a:extLst>
            <a:ext uri="{FF2B5EF4-FFF2-40B4-BE49-F238E27FC236}">
              <a16:creationId xmlns:a16="http://schemas.microsoft.com/office/drawing/2014/main" id="{DA55EF8D-C5B5-4DC3-B04D-D92E592BAFEF}"/>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21" name="【庁舎】&#10;一人当たり面積最大値テキスト">
          <a:extLst>
            <a:ext uri="{FF2B5EF4-FFF2-40B4-BE49-F238E27FC236}">
              <a16:creationId xmlns:a16="http://schemas.microsoft.com/office/drawing/2014/main" id="{EFC76DD4-5413-47DA-804F-2DE6890031FF}"/>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22" name="直線コネクタ 821">
          <a:extLst>
            <a:ext uri="{FF2B5EF4-FFF2-40B4-BE49-F238E27FC236}">
              <a16:creationId xmlns:a16="http://schemas.microsoft.com/office/drawing/2014/main" id="{15216B11-9C2B-4ACD-962F-DA4C34FC8C82}"/>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23" name="【庁舎】&#10;一人当たり面積平均値テキスト">
          <a:extLst>
            <a:ext uri="{FF2B5EF4-FFF2-40B4-BE49-F238E27FC236}">
              <a16:creationId xmlns:a16="http://schemas.microsoft.com/office/drawing/2014/main" id="{9AF9E952-D7ED-47A5-9380-2AC0BF329729}"/>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24" name="フローチャート: 判断 823">
          <a:extLst>
            <a:ext uri="{FF2B5EF4-FFF2-40B4-BE49-F238E27FC236}">
              <a16:creationId xmlns:a16="http://schemas.microsoft.com/office/drawing/2014/main" id="{46968946-1437-4127-A6CD-DD8D644C0057}"/>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25" name="フローチャート: 判断 824">
          <a:extLst>
            <a:ext uri="{FF2B5EF4-FFF2-40B4-BE49-F238E27FC236}">
              <a16:creationId xmlns:a16="http://schemas.microsoft.com/office/drawing/2014/main" id="{9CE00E84-B2EF-4C3E-81BE-D771091CAF4E}"/>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26" name="フローチャート: 判断 825">
          <a:extLst>
            <a:ext uri="{FF2B5EF4-FFF2-40B4-BE49-F238E27FC236}">
              <a16:creationId xmlns:a16="http://schemas.microsoft.com/office/drawing/2014/main" id="{9532949B-B269-4715-9A89-3ECC70BB6479}"/>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27" name="フローチャート: 判断 826">
          <a:extLst>
            <a:ext uri="{FF2B5EF4-FFF2-40B4-BE49-F238E27FC236}">
              <a16:creationId xmlns:a16="http://schemas.microsoft.com/office/drawing/2014/main" id="{B21013C1-B2F4-41E6-A5F5-2C6EA0509C53}"/>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28" name="フローチャート: 判断 827">
          <a:extLst>
            <a:ext uri="{FF2B5EF4-FFF2-40B4-BE49-F238E27FC236}">
              <a16:creationId xmlns:a16="http://schemas.microsoft.com/office/drawing/2014/main" id="{D87E8034-8A6E-4474-8D07-C8F90F2A5B4F}"/>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BAC2F2E-9F4B-4AE9-A30E-299C3585D0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7885F29-AB7A-43AD-B063-3010EE0B44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030C7DF-924F-47D9-8612-12FEE736D2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B0B319A-0E16-49E6-BC83-31CAA92A2B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33029F9-5022-4C21-BEF0-C8FCC15B34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834" name="楕円 833">
          <a:extLst>
            <a:ext uri="{FF2B5EF4-FFF2-40B4-BE49-F238E27FC236}">
              <a16:creationId xmlns:a16="http://schemas.microsoft.com/office/drawing/2014/main" id="{0FEE64D6-EBE6-4215-BE94-E405AD0B35B8}"/>
            </a:ext>
          </a:extLst>
        </xdr:cNvPr>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835" name="【庁舎】&#10;一人当たり面積該当値テキスト">
          <a:extLst>
            <a:ext uri="{FF2B5EF4-FFF2-40B4-BE49-F238E27FC236}">
              <a16:creationId xmlns:a16="http://schemas.microsoft.com/office/drawing/2014/main" id="{E6A91CE2-7B16-4BA5-877C-FABFB807C995}"/>
            </a:ext>
          </a:extLst>
        </xdr:cNvPr>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39007</xdr:rowOff>
    </xdr:from>
    <xdr:to>
      <xdr:col>112</xdr:col>
      <xdr:colOff>38100</xdr:colOff>
      <xdr:row>105</xdr:row>
      <xdr:rowOff>140607</xdr:rowOff>
    </xdr:to>
    <xdr:sp macro="" textlink="">
      <xdr:nvSpPr>
        <xdr:cNvPr id="836" name="楕円 835">
          <a:extLst>
            <a:ext uri="{FF2B5EF4-FFF2-40B4-BE49-F238E27FC236}">
              <a16:creationId xmlns:a16="http://schemas.microsoft.com/office/drawing/2014/main" id="{E2F9D75E-615B-477C-A338-D03CA6B9E17E}"/>
            </a:ext>
          </a:extLst>
        </xdr:cNvPr>
        <xdr:cNvSpPr/>
      </xdr:nvSpPr>
      <xdr:spPr>
        <a:xfrm>
          <a:off x="21272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89807</xdr:rowOff>
    </xdr:to>
    <xdr:cxnSp macro="">
      <xdr:nvCxnSpPr>
        <xdr:cNvPr id="837" name="直線コネクタ 836">
          <a:extLst>
            <a:ext uri="{FF2B5EF4-FFF2-40B4-BE49-F238E27FC236}">
              <a16:creationId xmlns:a16="http://schemas.microsoft.com/office/drawing/2014/main" id="{DBB4E756-4B1E-4FFD-9655-011D7CD824AD}"/>
            </a:ext>
          </a:extLst>
        </xdr:cNvPr>
        <xdr:cNvCxnSpPr/>
      </xdr:nvCxnSpPr>
      <xdr:spPr>
        <a:xfrm flipV="1">
          <a:off x="21323300" y="1808334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39007</xdr:rowOff>
    </xdr:from>
    <xdr:to>
      <xdr:col>107</xdr:col>
      <xdr:colOff>101600</xdr:colOff>
      <xdr:row>105</xdr:row>
      <xdr:rowOff>140607</xdr:rowOff>
    </xdr:to>
    <xdr:sp macro="" textlink="">
      <xdr:nvSpPr>
        <xdr:cNvPr id="838" name="楕円 837">
          <a:extLst>
            <a:ext uri="{FF2B5EF4-FFF2-40B4-BE49-F238E27FC236}">
              <a16:creationId xmlns:a16="http://schemas.microsoft.com/office/drawing/2014/main" id="{DCAB5DC2-B50D-40D4-88D0-DBD06F01327F}"/>
            </a:ext>
          </a:extLst>
        </xdr:cNvPr>
        <xdr:cNvSpPr/>
      </xdr:nvSpPr>
      <xdr:spPr>
        <a:xfrm>
          <a:off x="20383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89807</xdr:rowOff>
    </xdr:from>
    <xdr:to>
      <xdr:col>111</xdr:col>
      <xdr:colOff>177800</xdr:colOff>
      <xdr:row>105</xdr:row>
      <xdr:rowOff>89807</xdr:rowOff>
    </xdr:to>
    <xdr:cxnSp macro="">
      <xdr:nvCxnSpPr>
        <xdr:cNvPr id="839" name="直線コネクタ 838">
          <a:extLst>
            <a:ext uri="{FF2B5EF4-FFF2-40B4-BE49-F238E27FC236}">
              <a16:creationId xmlns:a16="http://schemas.microsoft.com/office/drawing/2014/main" id="{26F18C4E-E30F-4824-8A92-336C50B7B899}"/>
            </a:ext>
          </a:extLst>
        </xdr:cNvPr>
        <xdr:cNvCxnSpPr/>
      </xdr:nvCxnSpPr>
      <xdr:spPr>
        <a:xfrm>
          <a:off x="20434300" y="1809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46627</xdr:rowOff>
    </xdr:from>
    <xdr:to>
      <xdr:col>102</xdr:col>
      <xdr:colOff>165100</xdr:colOff>
      <xdr:row>105</xdr:row>
      <xdr:rowOff>148227</xdr:rowOff>
    </xdr:to>
    <xdr:sp macro="" textlink="">
      <xdr:nvSpPr>
        <xdr:cNvPr id="840" name="楕円 839">
          <a:extLst>
            <a:ext uri="{FF2B5EF4-FFF2-40B4-BE49-F238E27FC236}">
              <a16:creationId xmlns:a16="http://schemas.microsoft.com/office/drawing/2014/main" id="{4163861C-90ED-49D5-A2E2-A4D138B9D6A8}"/>
            </a:ext>
          </a:extLst>
        </xdr:cNvPr>
        <xdr:cNvSpPr/>
      </xdr:nvSpPr>
      <xdr:spPr>
        <a:xfrm>
          <a:off x="19494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89807</xdr:rowOff>
    </xdr:from>
    <xdr:to>
      <xdr:col>107</xdr:col>
      <xdr:colOff>50800</xdr:colOff>
      <xdr:row>105</xdr:row>
      <xdr:rowOff>97427</xdr:rowOff>
    </xdr:to>
    <xdr:cxnSp macro="">
      <xdr:nvCxnSpPr>
        <xdr:cNvPr id="841" name="直線コネクタ 840">
          <a:extLst>
            <a:ext uri="{FF2B5EF4-FFF2-40B4-BE49-F238E27FC236}">
              <a16:creationId xmlns:a16="http://schemas.microsoft.com/office/drawing/2014/main" id="{5049CCB3-B532-4EE4-BFC6-1FD4FAB7C223}"/>
            </a:ext>
          </a:extLst>
        </xdr:cNvPr>
        <xdr:cNvCxnSpPr/>
      </xdr:nvCxnSpPr>
      <xdr:spPr>
        <a:xfrm flipV="1">
          <a:off x="19545300" y="180920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166914</xdr:rowOff>
    </xdr:from>
    <xdr:to>
      <xdr:col>98</xdr:col>
      <xdr:colOff>38100</xdr:colOff>
      <xdr:row>107</xdr:row>
      <xdr:rowOff>97064</xdr:rowOff>
    </xdr:to>
    <xdr:sp macro="" textlink="">
      <xdr:nvSpPr>
        <xdr:cNvPr id="842" name="楕円 841">
          <a:extLst>
            <a:ext uri="{FF2B5EF4-FFF2-40B4-BE49-F238E27FC236}">
              <a16:creationId xmlns:a16="http://schemas.microsoft.com/office/drawing/2014/main" id="{CE923824-F726-49C9-ADF4-BB389999A129}"/>
            </a:ext>
          </a:extLst>
        </xdr:cNvPr>
        <xdr:cNvSpPr/>
      </xdr:nvSpPr>
      <xdr:spPr>
        <a:xfrm>
          <a:off x="18605500" y="18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97427</xdr:rowOff>
    </xdr:from>
    <xdr:to>
      <xdr:col>102</xdr:col>
      <xdr:colOff>114300</xdr:colOff>
      <xdr:row>107</xdr:row>
      <xdr:rowOff>46264</xdr:rowOff>
    </xdr:to>
    <xdr:cxnSp macro="">
      <xdr:nvCxnSpPr>
        <xdr:cNvPr id="843" name="直線コネクタ 842">
          <a:extLst>
            <a:ext uri="{FF2B5EF4-FFF2-40B4-BE49-F238E27FC236}">
              <a16:creationId xmlns:a16="http://schemas.microsoft.com/office/drawing/2014/main" id="{F180EE52-6106-41AE-853E-847A10F5451A}"/>
            </a:ext>
          </a:extLst>
        </xdr:cNvPr>
        <xdr:cNvCxnSpPr/>
      </xdr:nvCxnSpPr>
      <xdr:spPr>
        <a:xfrm flipV="1">
          <a:off x="18656300" y="18099677"/>
          <a:ext cx="889000" cy="2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44" name="n_1aveValue【庁舎】&#10;一人当たり面積">
          <a:extLst>
            <a:ext uri="{FF2B5EF4-FFF2-40B4-BE49-F238E27FC236}">
              <a16:creationId xmlns:a16="http://schemas.microsoft.com/office/drawing/2014/main" id="{8E71F0DF-4C59-418E-9828-450D0B3045B1}"/>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45" name="n_2aveValue【庁舎】&#10;一人当たり面積">
          <a:extLst>
            <a:ext uri="{FF2B5EF4-FFF2-40B4-BE49-F238E27FC236}">
              <a16:creationId xmlns:a16="http://schemas.microsoft.com/office/drawing/2014/main" id="{22B0A3FA-4E73-465E-A3B2-8092ECFF1BBC}"/>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846" name="n_3aveValue【庁舎】&#10;一人当たり面積">
          <a:extLst>
            <a:ext uri="{FF2B5EF4-FFF2-40B4-BE49-F238E27FC236}">
              <a16:creationId xmlns:a16="http://schemas.microsoft.com/office/drawing/2014/main" id="{0EEB5AED-70FA-477A-8756-00F00B281536}"/>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47" name="n_4aveValue【庁舎】&#10;一人当たり面積">
          <a:extLst>
            <a:ext uri="{FF2B5EF4-FFF2-40B4-BE49-F238E27FC236}">
              <a16:creationId xmlns:a16="http://schemas.microsoft.com/office/drawing/2014/main" id="{C5B248D0-816A-4057-AD2B-F6F4B019754C}"/>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157134</xdr:rowOff>
    </xdr:from>
    <xdr:ext cx="469744" cy="259045"/>
    <xdr:sp macro="" textlink="">
      <xdr:nvSpPr>
        <xdr:cNvPr id="848" name="n_1mainValue【庁舎】&#10;一人当たり面積">
          <a:extLst>
            <a:ext uri="{FF2B5EF4-FFF2-40B4-BE49-F238E27FC236}">
              <a16:creationId xmlns:a16="http://schemas.microsoft.com/office/drawing/2014/main" id="{8C8E583C-E491-48B3-836D-7BDA70CA32A4}"/>
            </a:ext>
          </a:extLst>
        </xdr:cNvPr>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157134</xdr:rowOff>
    </xdr:from>
    <xdr:ext cx="469744" cy="259045"/>
    <xdr:sp macro="" textlink="">
      <xdr:nvSpPr>
        <xdr:cNvPr id="849" name="n_2mainValue【庁舎】&#10;一人当たり面積">
          <a:extLst>
            <a:ext uri="{FF2B5EF4-FFF2-40B4-BE49-F238E27FC236}">
              <a16:creationId xmlns:a16="http://schemas.microsoft.com/office/drawing/2014/main" id="{32DB7E44-1807-4739-A51B-D57AC6CC7AE5}"/>
            </a:ext>
          </a:extLst>
        </xdr:cNvPr>
        <xdr:cNvSpPr txBox="1"/>
      </xdr:nvSpPr>
      <xdr:spPr>
        <a:xfrm>
          <a:off x="201994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164754</xdr:rowOff>
    </xdr:from>
    <xdr:ext cx="469744" cy="259045"/>
    <xdr:sp macro="" textlink="">
      <xdr:nvSpPr>
        <xdr:cNvPr id="850" name="n_3mainValue【庁舎】&#10;一人当たり面積">
          <a:extLst>
            <a:ext uri="{FF2B5EF4-FFF2-40B4-BE49-F238E27FC236}">
              <a16:creationId xmlns:a16="http://schemas.microsoft.com/office/drawing/2014/main" id="{C855D717-C08E-4097-AB21-0923F5779786}"/>
            </a:ext>
          </a:extLst>
        </xdr:cNvPr>
        <xdr:cNvSpPr txBox="1"/>
      </xdr:nvSpPr>
      <xdr:spPr>
        <a:xfrm>
          <a:off x="19310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88191</xdr:rowOff>
    </xdr:from>
    <xdr:ext cx="469744" cy="259045"/>
    <xdr:sp macro="" textlink="">
      <xdr:nvSpPr>
        <xdr:cNvPr id="851" name="n_4mainValue【庁舎】&#10;一人当たり面積">
          <a:extLst>
            <a:ext uri="{FF2B5EF4-FFF2-40B4-BE49-F238E27FC236}">
              <a16:creationId xmlns:a16="http://schemas.microsoft.com/office/drawing/2014/main" id="{44A289FF-078E-4A5A-9494-C2ACCA308FF8}"/>
            </a:ext>
          </a:extLst>
        </xdr:cNvPr>
        <xdr:cNvSpPr txBox="1"/>
      </xdr:nvSpPr>
      <xdr:spPr>
        <a:xfrm>
          <a:off x="18421427"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5E0EC44-6FC3-48BC-B51E-60E2F3787E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43900677-29A2-4FE1-A319-5BA2EE193E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A0F39088-9D0A-4513-AC24-A26F6DA4D7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有形固定資産減価償却率で体育館・プールにおいては平成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年度に町体育センターの大規模改修を実施したため、類似団体より低い水準となった。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類似団体より高い水準であるのが消防施設や市民会館等である。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市民会館は町文化会館が該当し、平成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年度を境に類似団体より高い水準となっている。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年に竣工後間もなく</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年を迎えるため、施設管理計画に基づき対策を講じていく。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0.63</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主に個人町民税及び固定資産税の増収により、前年度と比較し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引き続き徴収体制を強化するとともに、企業誘致事業の推進により、安定的な自主財源の確保に注力する。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150888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100088</xdr:rowOff>
    </xdr:from>
    <xdr:to>
      <xdr:col>11</xdr:col>
      <xdr:colOff>82550</xdr:colOff>
      <xdr:row>42</xdr:row>
      <xdr:rowOff>30238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74.7%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77.1%</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主に物件費や繰出金決算額が前年より増となったことによる算定分子の増、臨時財政対策債発行額の減等による算定分母の減により、前年度と比較し</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類似団体平均より下回っているものの、物件費等の経常経費は増加傾向にあるため、行財政改革により経費の抑制に努めるとともに、新たな収入源の確保</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等を進めていく。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10922</xdr:rowOff>
    </xdr:from>
    <xdr:to>
      <xdr:col>23</xdr:col>
      <xdr:colOff>133350</xdr:colOff>
      <xdr:row>60</xdr:row>
      <xdr:rowOff>126746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9792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60</xdr:row>
      <xdr:rowOff>150876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979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60</xdr:row>
      <xdr:rowOff>150876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654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78486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7379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131572</xdr:rowOff>
    </xdr:from>
    <xdr:to>
      <xdr:col>19</xdr:col>
      <xdr:colOff>184150</xdr:colOff>
      <xdr:row>60</xdr:row>
      <xdr:rowOff>61722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71899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148,650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154,304</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一部に臨時職員を登用する等抑制に努め、人件費の決算額が前年と比較し減となったことが挙げられる。物件費は前年と比較し増加しているため、委託料の見直しや消耗品費等の削減に努める。人口減の影響もあり、一人当たりの決算額は</a:t>
          </a:r>
          <a:r>
            <a:rPr kumimoji="1" lang="en-US" altLang="ja-JP" sz="1300">
              <a:latin typeface="ＭＳ Ｐゴシック" panose="020B0600070205080204" pitchFamily="50" charset="-128"/>
              <a:ea typeface="ＭＳ Ｐゴシック" panose="020B0600070205080204" pitchFamily="50" charset="-128"/>
            </a:rPr>
            <a:t>5,654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108871</xdr:rowOff>
    </xdr:from>
    <xdr:to>
      <xdr:col>23</xdr:col>
      <xdr:colOff>133350</xdr:colOff>
      <xdr:row>81</xdr:row>
      <xdr:rowOff>131609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96321"/>
          <a:ext cx="8382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95301</xdr:rowOff>
    </xdr:from>
    <xdr:to>
      <xdr:col>19</xdr:col>
      <xdr:colOff>133350</xdr:colOff>
      <xdr:row>81</xdr:row>
      <xdr:rowOff>108871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275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91791</xdr:rowOff>
    </xdr:from>
    <xdr:to>
      <xdr:col>15</xdr:col>
      <xdr:colOff>82550</xdr:colOff>
      <xdr:row>81</xdr:row>
      <xdr:rowOff>95301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79241"/>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81017</xdr:rowOff>
    </xdr:from>
    <xdr:to>
      <xdr:col>11</xdr:col>
      <xdr:colOff>31750</xdr:colOff>
      <xdr:row>81</xdr:row>
      <xdr:rowOff>91791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68467"/>
          <a:ext cx="8890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80809</xdr:rowOff>
    </xdr:from>
    <xdr:to>
      <xdr:col>23</xdr:col>
      <xdr:colOff>184150</xdr:colOff>
      <xdr:row>82</xdr:row>
      <xdr:rowOff>10959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58071</xdr:rowOff>
    </xdr:from>
    <xdr:to>
      <xdr:col>19</xdr:col>
      <xdr:colOff>184150</xdr:colOff>
      <xdr:row>81</xdr:row>
      <xdr:rowOff>159671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44501</xdr:rowOff>
    </xdr:from>
    <xdr:to>
      <xdr:col>15</xdr:col>
      <xdr:colOff>133350</xdr:colOff>
      <xdr:row>81</xdr:row>
      <xdr:rowOff>146101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40991</xdr:rowOff>
    </xdr:from>
    <xdr:to>
      <xdr:col>11</xdr:col>
      <xdr:colOff>82550</xdr:colOff>
      <xdr:row>81</xdr:row>
      <xdr:rowOff>142591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152768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30217</xdr:rowOff>
    </xdr:from>
    <xdr:to>
      <xdr:col>7</xdr:col>
      <xdr:colOff>31750</xdr:colOff>
      <xdr:row>81</xdr:row>
      <xdr:rowOff>131817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141994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8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94.1</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団塊世代の退職等の影響により、類似団体平均を下回っている。今後も計画的な採用及び給与体系と水準の適正化に努めていく。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668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53823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り、定員適正化計画により採用を実施しているものの多様化する業務及び住民のニーズに対応すべく、臨時職員が増加しているのが現状である。人材育成に努めるとともに、専門的な知識を有する職員の確保が必要となるため、人件費の抑制を視野に入れつつ、年齢構成を意識した経験者採用や計画的な新規採用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15272</xdr:rowOff>
    </xdr:from>
    <xdr:to>
      <xdr:col>81</xdr:col>
      <xdr:colOff>44450</xdr:colOff>
      <xdr:row>59</xdr:row>
      <xdr:rowOff>28543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30822"/>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15272</xdr:rowOff>
    </xdr:from>
    <xdr:to>
      <xdr:col>77</xdr:col>
      <xdr:colOff>44450</xdr:colOff>
      <xdr:row>59</xdr:row>
      <xdr:rowOff>40005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3082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50864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5555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49054</xdr:rowOff>
    </xdr:from>
    <xdr:to>
      <xdr:col>68</xdr:col>
      <xdr:colOff>152400</xdr:colOff>
      <xdr:row>59</xdr:row>
      <xdr:rowOff>50864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6460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149193</xdr:rowOff>
    </xdr:from>
    <xdr:to>
      <xdr:col>81</xdr:col>
      <xdr:colOff>95250</xdr:colOff>
      <xdr:row>59</xdr:row>
      <xdr:rowOff>79343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70470</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1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135922</xdr:rowOff>
    </xdr:from>
    <xdr:to>
      <xdr:col>77</xdr:col>
      <xdr:colOff>95250</xdr:colOff>
      <xdr:row>59</xdr:row>
      <xdr:rowOff>66072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0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76249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4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xdr:rowOff>
    </xdr:from>
    <xdr:to>
      <xdr:col>68</xdr:col>
      <xdr:colOff>203200</xdr:colOff>
      <xdr:row>59</xdr:row>
      <xdr:rowOff>101664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年度発行事業債の元金償還開始等による償還金額の増、下水道会計繰出金の増等により算定分子が増となったため、前年度より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今後も引き続き地方債の発行を極力控え、比率の上昇を抑えるべく注視する。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115062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533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66802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28194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761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38</xdr:row>
      <xdr:rowOff>161036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前年と比較し、地方債発行額が増、及び基金残高が減となったことで算定分子が増加し、かつ標準財政規模が小さくなったことで算定分母が減少したことが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ポイント増加した要因である。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多くの公共施設が建設後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年近く経過しており、施設管理計画に基づき順次老朽化、長寿命化対策を実施していくが、地方債の発行や基金の繰入等を行う必要があるため、比率の推移に注視していく。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58515</xdr:rowOff>
    </xdr:from>
    <xdr:to>
      <xdr:col>81</xdr:col>
      <xdr:colOff>44450</xdr:colOff>
      <xdr:row>15</xdr:row>
      <xdr:rowOff>123063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630265"/>
          <a:ext cx="8382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58515</xdr:rowOff>
    </xdr:from>
    <xdr:to>
      <xdr:col>77</xdr:col>
      <xdr:colOff>44450</xdr:colOff>
      <xdr:row>15</xdr:row>
      <xdr:rowOff>93504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63026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93504</xdr:rowOff>
    </xdr:from>
    <xdr:to>
      <xdr:col>72</xdr:col>
      <xdr:colOff>203200</xdr:colOff>
      <xdr:row>15</xdr:row>
      <xdr:rowOff>100139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6525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100139</xdr:rowOff>
    </xdr:from>
    <xdr:to>
      <xdr:col>68</xdr:col>
      <xdr:colOff>152400</xdr:colOff>
      <xdr:row>15</xdr:row>
      <xdr:rowOff>102552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718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72263</xdr:rowOff>
    </xdr:from>
    <xdr:to>
      <xdr:col>81</xdr:col>
      <xdr:colOff>95250</xdr:colOff>
      <xdr:row>16</xdr:row>
      <xdr:rowOff>2413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44340</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7715</xdr:rowOff>
    </xdr:from>
    <xdr:to>
      <xdr:col>77</xdr:col>
      <xdr:colOff>95250</xdr:colOff>
      <xdr:row>15</xdr:row>
      <xdr:rowOff>109315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94092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42704</xdr:rowOff>
    </xdr:from>
    <xdr:to>
      <xdr:col>73</xdr:col>
      <xdr:colOff>44450</xdr:colOff>
      <xdr:row>15</xdr:row>
      <xdr:rowOff>144304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129081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0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49339</xdr:rowOff>
    </xdr:from>
    <xdr:to>
      <xdr:col>68</xdr:col>
      <xdr:colOff>203200</xdr:colOff>
      <xdr:row>15</xdr:row>
      <xdr:rowOff>150939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135716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0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51752</xdr:rowOff>
    </xdr:from>
    <xdr:to>
      <xdr:col>64</xdr:col>
      <xdr:colOff>152400</xdr:colOff>
      <xdr:row>15</xdr:row>
      <xdr:rowOff>153352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138129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類似団体平均よりも低い状況にあるが、前年より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ポイント増加している。行政職、保育職等、人材不足に対応する必要があり、人件費の抑制を視野に入れつつ、年齢構成を意識した経験者採用や計画的な新規採用に取り組む必要がある。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02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17.1%</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ポイントの増となり、類似団体平均を上回っている。各種委託料の見直し、紙ではなくデータ管理しコピー削減を行う、電気の小まめな消灯等、経費削減意識を常に持つよう努めていく。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87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78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xdr:rowOff>
    </xdr:from>
    <xdr:to>
      <xdr:col>74</xdr:col>
      <xdr:colOff>31750</xdr:colOff>
      <xdr:row>16</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年度以降ほぼ横ばいであるが、類似団体平均を上回っている。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障がい者福祉等が年々利用実績が増加傾向であること、医療費助成については対象者を高校生までとしていること等が要因に挙げられる。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14.9%</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その他に係る経常収支比率は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類似団体平均を上回っており、下水道事業への繰出金の増が主な要因として挙げられる。下水道事業は元利償還金が増加しており、事業の確実な推進と同会計の安定・健全化を図るため、繰出支出を継続する方針であるが、独立採算の原則に立ち返り、接続率の向上に努め使用料の増収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65278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0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88138</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60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98823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12.8%</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は下回っているが、社会保障関係経費は今後も増加が見込まれるため、各種団体への補助金、一部事務組合等への負担金などについては都度見直しを行い、比率の上昇を抑えるよう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年度以降増加傾向にある。前年と比較して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ポイント増加しており、今後も地方債の新規発行の抑制等に努めていく。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予算規模については、身の丈予算を基本に歳入経常財源に見合った歳出総額としている。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133858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65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地方債に準ずる土地改良事業に係る元利補給は新規発行はなく、未償還残高は減少している。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101854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783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143002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8783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4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10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44359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34182</xdr:rowOff>
    </xdr:from>
    <xdr:to>
      <xdr:col>29</xdr:col>
      <xdr:colOff>127000</xdr:colOff>
      <xdr:row>20</xdr:row>
      <xdr:rowOff>36797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10807"/>
          <a:ext cx="6477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36797</xdr:rowOff>
    </xdr:from>
    <xdr:to>
      <xdr:col>26</xdr:col>
      <xdr:colOff>50800</xdr:colOff>
      <xdr:row>20</xdr:row>
      <xdr:rowOff>40711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13422"/>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40711</xdr:rowOff>
    </xdr:from>
    <xdr:to>
      <xdr:col>22</xdr:col>
      <xdr:colOff>114300</xdr:colOff>
      <xdr:row>20</xdr:row>
      <xdr:rowOff>66113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17336"/>
          <a:ext cx="698500" cy="2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66113</xdr:rowOff>
    </xdr:from>
    <xdr:to>
      <xdr:col>18</xdr:col>
      <xdr:colOff>177800</xdr:colOff>
      <xdr:row>20</xdr:row>
      <xdr:rowOff>84401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42738"/>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154832</xdr:rowOff>
    </xdr:from>
    <xdr:to>
      <xdr:col>29</xdr:col>
      <xdr:colOff>177800</xdr:colOff>
      <xdr:row>20</xdr:row>
      <xdr:rowOff>84982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63409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157447</xdr:rowOff>
    </xdr:from>
    <xdr:to>
      <xdr:col>26</xdr:col>
      <xdr:colOff>101600</xdr:colOff>
      <xdr:row>20</xdr:row>
      <xdr:rowOff>87597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72374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161361</xdr:rowOff>
    </xdr:from>
    <xdr:to>
      <xdr:col>22</xdr:col>
      <xdr:colOff>165100</xdr:colOff>
      <xdr:row>20</xdr:row>
      <xdr:rowOff>91511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76288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15313</xdr:rowOff>
    </xdr:from>
    <xdr:to>
      <xdr:col>19</xdr:col>
      <xdr:colOff>38100</xdr:colOff>
      <xdr:row>20</xdr:row>
      <xdr:rowOff>116913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9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101690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7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33601</xdr:rowOff>
    </xdr:from>
    <xdr:to>
      <xdr:col>15</xdr:col>
      <xdr:colOff>101600</xdr:colOff>
      <xdr:row>20</xdr:row>
      <xdr:rowOff>135201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1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119978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74488</xdr:rowOff>
    </xdr:from>
    <xdr:to>
      <xdr:col>29</xdr:col>
      <xdr:colOff>127000</xdr:colOff>
      <xdr:row>36</xdr:row>
      <xdr:rowOff>98360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7738"/>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92759</xdr:rowOff>
    </xdr:from>
    <xdr:to>
      <xdr:col>26</xdr:col>
      <xdr:colOff>50800</xdr:colOff>
      <xdr:row>36</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46009"/>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92759</xdr:rowOff>
    </xdr:from>
    <xdr:to>
      <xdr:col>22</xdr:col>
      <xdr:colOff>114300</xdr:colOff>
      <xdr:row>36</xdr:row>
      <xdr:rowOff>146659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46009"/>
          <a:ext cx="698500" cy="5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146659</xdr:rowOff>
    </xdr:from>
    <xdr:to>
      <xdr:col>18</xdr:col>
      <xdr:colOff>177800</xdr:colOff>
      <xdr:row>36</xdr:row>
      <xdr:rowOff>149272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99909"/>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23688</xdr:rowOff>
    </xdr:from>
    <xdr:to>
      <xdr:col>29</xdr:col>
      <xdr:colOff>177800</xdr:colOff>
      <xdr:row>36</xdr:row>
      <xdr:rowOff>125288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338665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47560</xdr:rowOff>
    </xdr:from>
    <xdr:to>
      <xdr:col>26</xdr:col>
      <xdr:colOff>101600</xdr:colOff>
      <xdr:row>36</xdr:row>
      <xdr:rowOff>149160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133937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41959</xdr:rowOff>
    </xdr:from>
    <xdr:to>
      <xdr:col>22</xdr:col>
      <xdr:colOff>165100</xdr:colOff>
      <xdr:row>36</xdr:row>
      <xdr:rowOff>143559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128336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95859</xdr:rowOff>
    </xdr:from>
    <xdr:to>
      <xdr:col>19</xdr:col>
      <xdr:colOff>38100</xdr:colOff>
      <xdr:row>37</xdr:row>
      <xdr:rowOff>26009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98472</xdr:rowOff>
    </xdr:from>
    <xdr:to>
      <xdr:col>15</xdr:col>
      <xdr:colOff>101600</xdr:colOff>
      <xdr:row>37</xdr:row>
      <xdr:rowOff>28622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67745</xdr:rowOff>
    </xdr:from>
    <xdr:to>
      <xdr:col>24</xdr:col>
      <xdr:colOff>63500</xdr:colOff>
      <xdr:row>38</xdr:row>
      <xdr:rowOff>77674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2845"/>
          <a:ext cx="8382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67745</xdr:rowOff>
    </xdr:from>
    <xdr:to>
      <xdr:col>19</xdr:col>
      <xdr:colOff>177800</xdr:colOff>
      <xdr:row>38</xdr:row>
      <xdr:rowOff>72430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2845"/>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72430</xdr:rowOff>
    </xdr:from>
    <xdr:to>
      <xdr:col>15</xdr:col>
      <xdr:colOff>50800</xdr:colOff>
      <xdr:row>38</xdr:row>
      <xdr:rowOff>96517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7530"/>
          <a:ext cx="8890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96517</xdr:rowOff>
    </xdr:from>
    <xdr:to>
      <xdr:col>10</xdr:col>
      <xdr:colOff>114300</xdr:colOff>
      <xdr:row>38</xdr:row>
      <xdr:rowOff>109639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1617"/>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26874</xdr:rowOff>
    </xdr:from>
    <xdr:to>
      <xdr:col>24</xdr:col>
      <xdr:colOff>114300</xdr:colOff>
      <xdr:row>38</xdr:row>
      <xdr:rowOff>128474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113250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16945</xdr:rowOff>
    </xdr:from>
    <xdr:to>
      <xdr:col>20</xdr:col>
      <xdr:colOff>38100</xdr:colOff>
      <xdr:row>38</xdr:row>
      <xdr:rowOff>118545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109672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21630</xdr:rowOff>
    </xdr:from>
    <xdr:to>
      <xdr:col>15</xdr:col>
      <xdr:colOff>101600</xdr:colOff>
      <xdr:row>38</xdr:row>
      <xdr:rowOff>123230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45717</xdr:rowOff>
    </xdr:from>
    <xdr:to>
      <xdr:col>10</xdr:col>
      <xdr:colOff>165100</xdr:colOff>
      <xdr:row>38</xdr:row>
      <xdr:rowOff>147317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58839</xdr:rowOff>
    </xdr:from>
    <xdr:to>
      <xdr:col>6</xdr:col>
      <xdr:colOff>38100</xdr:colOff>
      <xdr:row>38</xdr:row>
      <xdr:rowOff>160439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151566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85151</xdr:rowOff>
    </xdr:from>
    <xdr:to>
      <xdr:col>24</xdr:col>
      <xdr:colOff>63500</xdr:colOff>
      <xdr:row>56</xdr:row>
      <xdr:rowOff>112108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86351"/>
          <a:ext cx="8382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112108</xdr:rowOff>
    </xdr:from>
    <xdr:to>
      <xdr:col>19</xdr:col>
      <xdr:colOff>177800</xdr:colOff>
      <xdr:row>56</xdr:row>
      <xdr:rowOff>122065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3308"/>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112172</xdr:rowOff>
    </xdr:from>
    <xdr:to>
      <xdr:col>15</xdr:col>
      <xdr:colOff>50800</xdr:colOff>
      <xdr:row>56</xdr:row>
      <xdr:rowOff>122065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13372"/>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112172</xdr:rowOff>
    </xdr:from>
    <xdr:to>
      <xdr:col>10</xdr:col>
      <xdr:colOff>114300</xdr:colOff>
      <xdr:row>56</xdr:row>
      <xdr:rowOff>118001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1337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34351</xdr:rowOff>
    </xdr:from>
    <xdr:to>
      <xdr:col>24</xdr:col>
      <xdr:colOff>114300</xdr:colOff>
      <xdr:row>56</xdr:row>
      <xdr:rowOff>135951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61308</xdr:rowOff>
    </xdr:from>
    <xdr:to>
      <xdr:col>20</xdr:col>
      <xdr:colOff>38100</xdr:colOff>
      <xdr:row>56</xdr:row>
      <xdr:rowOff>162908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154035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71265</xdr:rowOff>
    </xdr:from>
    <xdr:to>
      <xdr:col>15</xdr:col>
      <xdr:colOff>101600</xdr:colOff>
      <xdr:row>57</xdr:row>
      <xdr:rowOff>1415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163992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61372</xdr:rowOff>
    </xdr:from>
    <xdr:to>
      <xdr:col>10</xdr:col>
      <xdr:colOff>165100</xdr:colOff>
      <xdr:row>56</xdr:row>
      <xdr:rowOff>162972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67201</xdr:rowOff>
    </xdr:from>
    <xdr:to>
      <xdr:col>6</xdr:col>
      <xdr:colOff>38100</xdr:colOff>
      <xdr:row>56</xdr:row>
      <xdr:rowOff>168801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159928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150558</xdr:rowOff>
    </xdr:from>
    <xdr:to>
      <xdr:col>24</xdr:col>
      <xdr:colOff>63500</xdr:colOff>
      <xdr:row>78</xdr:row>
      <xdr:rowOff>154139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23658"/>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154139</xdr:rowOff>
    </xdr:from>
    <xdr:to>
      <xdr:col>19</xdr:col>
      <xdr:colOff>177800</xdr:colOff>
      <xdr:row>78</xdr:row>
      <xdr:rowOff>160579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27239"/>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160579</xdr:rowOff>
    </xdr:from>
    <xdr:to>
      <xdr:col>15</xdr:col>
      <xdr:colOff>50800</xdr:colOff>
      <xdr:row>78</xdr:row>
      <xdr:rowOff>164694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336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148120</xdr:rowOff>
    </xdr:from>
    <xdr:to>
      <xdr:col>10</xdr:col>
      <xdr:colOff>114300</xdr:colOff>
      <xdr:row>78</xdr:row>
      <xdr:rowOff>164694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212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99758</xdr:rowOff>
    </xdr:from>
    <xdr:to>
      <xdr:col>24</xdr:col>
      <xdr:colOff>114300</xdr:colOff>
      <xdr:row>79</xdr:row>
      <xdr:rowOff>29908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103339</xdr:rowOff>
    </xdr:from>
    <xdr:to>
      <xdr:col>20</xdr:col>
      <xdr:colOff>38100</xdr:colOff>
      <xdr:row>79</xdr:row>
      <xdr:rowOff>33489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109779</xdr:rowOff>
    </xdr:from>
    <xdr:to>
      <xdr:col>15</xdr:col>
      <xdr:colOff>101600</xdr:colOff>
      <xdr:row>79</xdr:row>
      <xdr:rowOff>39929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31056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113894</xdr:rowOff>
    </xdr:from>
    <xdr:to>
      <xdr:col>10</xdr:col>
      <xdr:colOff>165100</xdr:colOff>
      <xdr:row>79</xdr:row>
      <xdr:rowOff>44044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97320</xdr:rowOff>
    </xdr:from>
    <xdr:to>
      <xdr:col>6</xdr:col>
      <xdr:colOff>38100</xdr:colOff>
      <xdr:row>79</xdr:row>
      <xdr:rowOff>27470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157911</xdr:rowOff>
    </xdr:from>
    <xdr:to>
      <xdr:col>24</xdr:col>
      <xdr:colOff>63500</xdr:colOff>
      <xdr:row>98</xdr:row>
      <xdr:rowOff>4229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88561"/>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170853</xdr:rowOff>
    </xdr:from>
    <xdr:to>
      <xdr:col>19</xdr:col>
      <xdr:colOff>177800</xdr:colOff>
      <xdr:row>98</xdr:row>
      <xdr:rowOff>4229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0150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155803</xdr:rowOff>
    </xdr:from>
    <xdr:to>
      <xdr:col>15</xdr:col>
      <xdr:colOff>50800</xdr:colOff>
      <xdr:row>97</xdr:row>
      <xdr:rowOff>170853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8645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155803</xdr:rowOff>
    </xdr:from>
    <xdr:to>
      <xdr:col>10</xdr:col>
      <xdr:colOff>114300</xdr:colOff>
      <xdr:row>97</xdr:row>
      <xdr:rowOff>170014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8645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107111</xdr:rowOff>
    </xdr:from>
    <xdr:to>
      <xdr:col>24</xdr:col>
      <xdr:colOff>114300</xdr:colOff>
      <xdr:row>98</xdr:row>
      <xdr:rowOff>37261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85538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124879</xdr:rowOff>
    </xdr:from>
    <xdr:to>
      <xdr:col>20</xdr:col>
      <xdr:colOff>38100</xdr:colOff>
      <xdr:row>98</xdr:row>
      <xdr:rowOff>55029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120053</xdr:rowOff>
    </xdr:from>
    <xdr:to>
      <xdr:col>15</xdr:col>
      <xdr:colOff>101600</xdr:colOff>
      <xdr:row>98</xdr:row>
      <xdr:rowOff>50203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41330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105003</xdr:rowOff>
    </xdr:from>
    <xdr:to>
      <xdr:col>10</xdr:col>
      <xdr:colOff>165100</xdr:colOff>
      <xdr:row>98</xdr:row>
      <xdr:rowOff>35153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119214</xdr:rowOff>
    </xdr:from>
    <xdr:to>
      <xdr:col>6</xdr:col>
      <xdr:colOff>38100</xdr:colOff>
      <xdr:row>98</xdr:row>
      <xdr:rowOff>49364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54063</xdr:rowOff>
    </xdr:from>
    <xdr:to>
      <xdr:col>55</xdr:col>
      <xdr:colOff>0</xdr:colOff>
      <xdr:row>38</xdr:row>
      <xdr:rowOff>66663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9163"/>
          <a:ext cx="8382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60745</xdr:rowOff>
    </xdr:from>
    <xdr:to>
      <xdr:col>50</xdr:col>
      <xdr:colOff>114300</xdr:colOff>
      <xdr:row>38</xdr:row>
      <xdr:rowOff>66663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5845"/>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60745</xdr:rowOff>
    </xdr:from>
    <xdr:to>
      <xdr:col>45</xdr:col>
      <xdr:colOff>177800</xdr:colOff>
      <xdr:row>38</xdr:row>
      <xdr:rowOff>98598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5845"/>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78422</xdr:rowOff>
    </xdr:from>
    <xdr:to>
      <xdr:col>41</xdr:col>
      <xdr:colOff>50800</xdr:colOff>
      <xdr:row>38</xdr:row>
      <xdr:rowOff>98598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3522"/>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3263</xdr:rowOff>
    </xdr:from>
    <xdr:to>
      <xdr:col>55</xdr:col>
      <xdr:colOff>50800</xdr:colOff>
      <xdr:row>38</xdr:row>
      <xdr:rowOff>104863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89640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15863</xdr:rowOff>
    </xdr:from>
    <xdr:to>
      <xdr:col>50</xdr:col>
      <xdr:colOff>165100</xdr:colOff>
      <xdr:row>38</xdr:row>
      <xdr:rowOff>117463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108590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9945</xdr:rowOff>
    </xdr:from>
    <xdr:to>
      <xdr:col>46</xdr:col>
      <xdr:colOff>38100</xdr:colOff>
      <xdr:row>38</xdr:row>
      <xdr:rowOff>111545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102672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47798</xdr:rowOff>
    </xdr:from>
    <xdr:to>
      <xdr:col>41</xdr:col>
      <xdr:colOff>101600</xdr:colOff>
      <xdr:row>38</xdr:row>
      <xdr:rowOff>149398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140525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27622</xdr:rowOff>
    </xdr:from>
    <xdr:to>
      <xdr:col>36</xdr:col>
      <xdr:colOff>165100</xdr:colOff>
      <xdr:row>38</xdr:row>
      <xdr:rowOff>129222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120349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95542</xdr:rowOff>
    </xdr:from>
    <xdr:to>
      <xdr:col>55</xdr:col>
      <xdr:colOff>0</xdr:colOff>
      <xdr:row>58</xdr:row>
      <xdr:rowOff>112174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9642"/>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111493</xdr:rowOff>
    </xdr:from>
    <xdr:to>
      <xdr:col>50</xdr:col>
      <xdr:colOff>114300</xdr:colOff>
      <xdr:row>58</xdr:row>
      <xdr:rowOff>112174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559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102939</xdr:rowOff>
    </xdr:from>
    <xdr:to>
      <xdr:col>45</xdr:col>
      <xdr:colOff>177800</xdr:colOff>
      <xdr:row>58</xdr:row>
      <xdr:rowOff>111493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703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102939</xdr:rowOff>
    </xdr:from>
    <xdr:to>
      <xdr:col>41</xdr:col>
      <xdr:colOff>50800</xdr:colOff>
      <xdr:row>58</xdr:row>
      <xdr:rowOff>113906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7039"/>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44742</xdr:rowOff>
    </xdr:from>
    <xdr:to>
      <xdr:col>55</xdr:col>
      <xdr:colOff>50800</xdr:colOff>
      <xdr:row>58</xdr:row>
      <xdr:rowOff>146342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61374</xdr:rowOff>
    </xdr:from>
    <xdr:to>
      <xdr:col>50</xdr:col>
      <xdr:colOff>165100</xdr:colOff>
      <xdr:row>58</xdr:row>
      <xdr:rowOff>162974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60693</xdr:rowOff>
    </xdr:from>
    <xdr:to>
      <xdr:col>46</xdr:col>
      <xdr:colOff>38100</xdr:colOff>
      <xdr:row>58</xdr:row>
      <xdr:rowOff>162293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153420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52139</xdr:rowOff>
    </xdr:from>
    <xdr:to>
      <xdr:col>41</xdr:col>
      <xdr:colOff>101600</xdr:colOff>
      <xdr:row>58</xdr:row>
      <xdr:rowOff>153739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144866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63106</xdr:rowOff>
    </xdr:from>
    <xdr:to>
      <xdr:col>36</xdr:col>
      <xdr:colOff>165100</xdr:colOff>
      <xdr:row>58</xdr:row>
      <xdr:rowOff>164706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28646</xdr:rowOff>
    </xdr:from>
    <xdr:to>
      <xdr:col>55</xdr:col>
      <xdr:colOff>0</xdr:colOff>
      <xdr:row>79</xdr:row>
      <xdr:rowOff>35793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3196"/>
          <a:ext cx="8382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35793</xdr:rowOff>
    </xdr:from>
    <xdr:to>
      <xdr:col>50</xdr:col>
      <xdr:colOff>114300</xdr:colOff>
      <xdr:row>79</xdr:row>
      <xdr:rowOff>36426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0343"/>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157037</xdr:rowOff>
    </xdr:from>
    <xdr:to>
      <xdr:col>45</xdr:col>
      <xdr:colOff>177800</xdr:colOff>
      <xdr:row>79</xdr:row>
      <xdr:rowOff>36426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0137"/>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157037</xdr:rowOff>
    </xdr:from>
    <xdr:to>
      <xdr:col>41</xdr:col>
      <xdr:colOff>50800</xdr:colOff>
      <xdr:row>79</xdr:row>
      <xdr:rowOff>9891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0137"/>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149296</xdr:rowOff>
    </xdr:from>
    <xdr:to>
      <xdr:col>55</xdr:col>
      <xdr:colOff>50800</xdr:colOff>
      <xdr:row>79</xdr:row>
      <xdr:rowOff>79446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156443</xdr:rowOff>
    </xdr:from>
    <xdr:to>
      <xdr:col>50</xdr:col>
      <xdr:colOff>165100</xdr:colOff>
      <xdr:row>79</xdr:row>
      <xdr:rowOff>86593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77720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157076</xdr:rowOff>
    </xdr:from>
    <xdr:to>
      <xdr:col>46</xdr:col>
      <xdr:colOff>38100</xdr:colOff>
      <xdr:row>79</xdr:row>
      <xdr:rowOff>87226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78353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106237</xdr:rowOff>
    </xdr:from>
    <xdr:to>
      <xdr:col>41</xdr:col>
      <xdr:colOff>101600</xdr:colOff>
      <xdr:row>79</xdr:row>
      <xdr:rowOff>36387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27514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130541</xdr:rowOff>
    </xdr:from>
    <xdr:to>
      <xdr:col>36</xdr:col>
      <xdr:colOff>165100</xdr:colOff>
      <xdr:row>79</xdr:row>
      <xdr:rowOff>60691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51818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12258</xdr:rowOff>
    </xdr:from>
    <xdr:to>
      <xdr:col>55</xdr:col>
      <xdr:colOff>0</xdr:colOff>
      <xdr:row>99</xdr:row>
      <xdr:rowOff>41080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85808"/>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39348</xdr:rowOff>
    </xdr:from>
    <xdr:to>
      <xdr:col>50</xdr:col>
      <xdr:colOff>114300</xdr:colOff>
      <xdr:row>99</xdr:row>
      <xdr:rowOff>41080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12898"/>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39348</xdr:rowOff>
    </xdr:from>
    <xdr:to>
      <xdr:col>45</xdr:col>
      <xdr:colOff>177800</xdr:colOff>
      <xdr:row>99</xdr:row>
      <xdr:rowOff>47368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2898"/>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47368</xdr:rowOff>
    </xdr:from>
    <xdr:to>
      <xdr:col>41</xdr:col>
      <xdr:colOff>50800</xdr:colOff>
      <xdr:row>99</xdr:row>
      <xdr:rowOff>59066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20918"/>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132908</xdr:rowOff>
    </xdr:from>
    <xdr:to>
      <xdr:col>55</xdr:col>
      <xdr:colOff>50800</xdr:colOff>
      <xdr:row>99</xdr:row>
      <xdr:rowOff>63058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161730</xdr:rowOff>
    </xdr:from>
    <xdr:to>
      <xdr:col>50</xdr:col>
      <xdr:colOff>165100</xdr:colOff>
      <xdr:row>99</xdr:row>
      <xdr:rowOff>91880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83007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159998</xdr:rowOff>
    </xdr:from>
    <xdr:to>
      <xdr:col>46</xdr:col>
      <xdr:colOff>38100</xdr:colOff>
      <xdr:row>99</xdr:row>
      <xdr:rowOff>90148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81275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168018</xdr:rowOff>
    </xdr:from>
    <xdr:to>
      <xdr:col>41</xdr:col>
      <xdr:colOff>101600</xdr:colOff>
      <xdr:row>99</xdr:row>
      <xdr:rowOff>98168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89295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8266</xdr:rowOff>
    </xdr:from>
    <xdr:to>
      <xdr:col>36</xdr:col>
      <xdr:colOff>165100</xdr:colOff>
      <xdr:row>99</xdr:row>
      <xdr:rowOff>109866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100993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3852</xdr:rowOff>
    </xdr:from>
    <xdr:to>
      <xdr:col>85</xdr:col>
      <xdr:colOff>127000</xdr:colOff>
      <xdr:row>78</xdr:row>
      <xdr:rowOff>24736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695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930</xdr:rowOff>
    </xdr:from>
    <xdr:to>
      <xdr:col>81</xdr:col>
      <xdr:colOff>50800</xdr:colOff>
      <xdr:row>78</xdr:row>
      <xdr:rowOff>24736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74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xdr:rowOff>
    </xdr:from>
    <xdr:to>
      <xdr:col>76</xdr:col>
      <xdr:colOff>114300</xdr:colOff>
      <xdr:row>78</xdr:row>
      <xdr:rowOff>43600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74030"/>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43600</xdr:rowOff>
    </xdr:from>
    <xdr:to>
      <xdr:col>71</xdr:col>
      <xdr:colOff>177800</xdr:colOff>
      <xdr:row>78</xdr:row>
      <xdr:rowOff>45160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6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124502</xdr:rowOff>
    </xdr:from>
    <xdr:to>
      <xdr:col>85</xdr:col>
      <xdr:colOff>177800</xdr:colOff>
      <xdr:row>78</xdr:row>
      <xdr:rowOff>54652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39429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145386</xdr:rowOff>
    </xdr:from>
    <xdr:to>
      <xdr:col>81</xdr:col>
      <xdr:colOff>101600</xdr:colOff>
      <xdr:row>78</xdr:row>
      <xdr:rowOff>75536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66663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121580</xdr:rowOff>
    </xdr:from>
    <xdr:to>
      <xdr:col>76</xdr:col>
      <xdr:colOff>165100</xdr:colOff>
      <xdr:row>78</xdr:row>
      <xdr:rowOff>51730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42857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164250</xdr:rowOff>
    </xdr:from>
    <xdr:to>
      <xdr:col>72</xdr:col>
      <xdr:colOff>38100</xdr:colOff>
      <xdr:row>78</xdr:row>
      <xdr:rowOff>94400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85527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165810</xdr:rowOff>
    </xdr:from>
    <xdr:to>
      <xdr:col>67</xdr:col>
      <xdr:colOff>101600</xdr:colOff>
      <xdr:row>78</xdr:row>
      <xdr:rowOff>95960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87087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23335</xdr:rowOff>
    </xdr:from>
    <xdr:to>
      <xdr:col>85</xdr:col>
      <xdr:colOff>127000</xdr:colOff>
      <xdr:row>99</xdr:row>
      <xdr:rowOff>32662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688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32662</xdr:rowOff>
    </xdr:from>
    <xdr:to>
      <xdr:col>81</xdr:col>
      <xdr:colOff>50800</xdr:colOff>
      <xdr:row>99</xdr:row>
      <xdr:rowOff>40553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6212"/>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40553</xdr:rowOff>
    </xdr:from>
    <xdr:to>
      <xdr:col>76</xdr:col>
      <xdr:colOff>114300</xdr:colOff>
      <xdr:row>99</xdr:row>
      <xdr:rowOff>43092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4103"/>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41273</xdr:rowOff>
    </xdr:from>
    <xdr:to>
      <xdr:col>71</xdr:col>
      <xdr:colOff>177800</xdr:colOff>
      <xdr:row>99</xdr:row>
      <xdr:rowOff>43092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4823"/>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143985</xdr:rowOff>
    </xdr:from>
    <xdr:to>
      <xdr:col>85</xdr:col>
      <xdr:colOff>177800</xdr:colOff>
      <xdr:row>99</xdr:row>
      <xdr:rowOff>74135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153312</xdr:rowOff>
    </xdr:from>
    <xdr:to>
      <xdr:col>81</xdr:col>
      <xdr:colOff>101600</xdr:colOff>
      <xdr:row>99</xdr:row>
      <xdr:rowOff>83462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74589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161203</xdr:rowOff>
    </xdr:from>
    <xdr:to>
      <xdr:col>76</xdr:col>
      <xdr:colOff>165100</xdr:colOff>
      <xdr:row>99</xdr:row>
      <xdr:rowOff>91353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82480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163742</xdr:rowOff>
    </xdr:from>
    <xdr:to>
      <xdr:col>72</xdr:col>
      <xdr:colOff>38100</xdr:colOff>
      <xdr:row>99</xdr:row>
      <xdr:rowOff>93892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85019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161923</xdr:rowOff>
    </xdr:from>
    <xdr:to>
      <xdr:col>67</xdr:col>
      <xdr:colOff>101600</xdr:colOff>
      <xdr:row>99</xdr:row>
      <xdr:rowOff>92073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83200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139252</xdr:rowOff>
    </xdr:from>
    <xdr:to>
      <xdr:col>116</xdr:col>
      <xdr:colOff>63500</xdr:colOff>
      <xdr:row>58</xdr:row>
      <xdr:rowOff>139471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352"/>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138804</xdr:rowOff>
    </xdr:from>
    <xdr:to>
      <xdr:col>111</xdr:col>
      <xdr:colOff>177800</xdr:colOff>
      <xdr:row>58</xdr:row>
      <xdr:rowOff>139252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290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138804</xdr:rowOff>
    </xdr:from>
    <xdr:to>
      <xdr:col>107</xdr:col>
      <xdr:colOff>50800</xdr:colOff>
      <xdr:row>58</xdr:row>
      <xdr:rowOff>138955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2904"/>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138072</xdr:rowOff>
    </xdr:from>
    <xdr:to>
      <xdr:col>102</xdr:col>
      <xdr:colOff>114300</xdr:colOff>
      <xdr:row>58</xdr:row>
      <xdr:rowOff>138955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217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88452</xdr:rowOff>
    </xdr:from>
    <xdr:to>
      <xdr:col>112</xdr:col>
      <xdr:colOff>38100</xdr:colOff>
      <xdr:row>59</xdr:row>
      <xdr:rowOff>18602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125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88004</xdr:rowOff>
    </xdr:from>
    <xdr:to>
      <xdr:col>107</xdr:col>
      <xdr:colOff>101600</xdr:colOff>
      <xdr:row>59</xdr:row>
      <xdr:rowOff>18154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9281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88155</xdr:rowOff>
    </xdr:from>
    <xdr:to>
      <xdr:col>102</xdr:col>
      <xdr:colOff>165100</xdr:colOff>
      <xdr:row>59</xdr:row>
      <xdr:rowOff>18305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9432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87272</xdr:rowOff>
    </xdr:from>
    <xdr:to>
      <xdr:col>98</xdr:col>
      <xdr:colOff>38100</xdr:colOff>
      <xdr:row>59</xdr:row>
      <xdr:rowOff>17422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8549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85356</xdr:rowOff>
    </xdr:from>
    <xdr:to>
      <xdr:col>116</xdr:col>
      <xdr:colOff>63500</xdr:colOff>
      <xdr:row>77</xdr:row>
      <xdr:rowOff>105245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87006"/>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42735</xdr:rowOff>
    </xdr:from>
    <xdr:to>
      <xdr:col>111</xdr:col>
      <xdr:colOff>177800</xdr:colOff>
      <xdr:row>77</xdr:row>
      <xdr:rowOff>105245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44385"/>
          <a:ext cx="889000" cy="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42735</xdr:rowOff>
    </xdr:from>
    <xdr:to>
      <xdr:col>107</xdr:col>
      <xdr:colOff>50800</xdr:colOff>
      <xdr:row>77</xdr:row>
      <xdr:rowOff>72974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44385"/>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72974</xdr:rowOff>
    </xdr:from>
    <xdr:to>
      <xdr:col>102</xdr:col>
      <xdr:colOff>114300</xdr:colOff>
      <xdr:row>77</xdr:row>
      <xdr:rowOff>117247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74624"/>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34556</xdr:rowOff>
    </xdr:from>
    <xdr:to>
      <xdr:col>116</xdr:col>
      <xdr:colOff>114300</xdr:colOff>
      <xdr:row>77</xdr:row>
      <xdr:rowOff>136156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12983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54445</xdr:rowOff>
    </xdr:from>
    <xdr:to>
      <xdr:col>112</xdr:col>
      <xdr:colOff>38100</xdr:colOff>
      <xdr:row>77</xdr:row>
      <xdr:rowOff>156045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147172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163385</xdr:rowOff>
    </xdr:from>
    <xdr:to>
      <xdr:col>107</xdr:col>
      <xdr:colOff>101600</xdr:colOff>
      <xdr:row>77</xdr:row>
      <xdr:rowOff>93535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84662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22174</xdr:rowOff>
    </xdr:from>
    <xdr:to>
      <xdr:col>102</xdr:col>
      <xdr:colOff>165100</xdr:colOff>
      <xdr:row>77</xdr:row>
      <xdr:rowOff>123774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114901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66447</xdr:rowOff>
    </xdr:from>
    <xdr:to>
      <xdr:col>98</xdr:col>
      <xdr:colOff>38100</xdr:colOff>
      <xdr:row>77</xdr:row>
      <xdr:rowOff>168047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159174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住民一人当たりのコストは、ほぼ全ての項目について類似団体平均を下回っている。人件費については住民一人あたり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68,140</a:t>
          </a:r>
          <a:r>
            <a:rPr kumimoji="1" lang="ja-JP" altLang="en-US" sz="1300">
              <a:latin typeface="ＭＳ Ｐゴシック" panose="020B0600070205080204" pitchFamily="50" charset="-128"/>
              <a:ea typeface="ＭＳ Ｐゴシック" panose="020B0600070205080204" pitchFamily="50" charset="-128"/>
            </a:rPr>
            <a:t>円となり、前年度より微減となったが、近年増加傾向にある。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一部に臨時職員を配置するなどして、人件費の抑制に努めているため、類似団体平均のように大きな増加には至っていない。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物件費及び公債費も年々増加傾向にあり、経費削減意識を高めることや地方債の新規発行の抑制に努めていく。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30861</xdr:rowOff>
    </xdr:from>
    <xdr:to>
      <xdr:col>24</xdr:col>
      <xdr:colOff>63500</xdr:colOff>
      <xdr:row>37</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4511"/>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30861</xdr:rowOff>
    </xdr:from>
    <xdr:to>
      <xdr:col>19</xdr:col>
      <xdr:colOff>177800</xdr:colOff>
      <xdr:row>37</xdr:row>
      <xdr:rowOff>133350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4511"/>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133350</xdr:rowOff>
    </xdr:from>
    <xdr:to>
      <xdr:col>15</xdr:col>
      <xdr:colOff>50800</xdr:colOff>
      <xdr:row>37</xdr:row>
      <xdr:rowOff>153162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7700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76581</xdr:rowOff>
    </xdr:from>
    <xdr:to>
      <xdr:col>10</xdr:col>
      <xdr:colOff>114300</xdr:colOff>
      <xdr:row>37</xdr:row>
      <xdr:rowOff>153162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023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64516</xdr:rowOff>
    </xdr:from>
    <xdr:to>
      <xdr:col>24</xdr:col>
      <xdr:colOff>114300</xdr:colOff>
      <xdr:row>37</xdr:row>
      <xdr:rowOff>166115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151511</xdr:rowOff>
    </xdr:from>
    <xdr:to>
      <xdr:col>20</xdr:col>
      <xdr:colOff>38100</xdr:colOff>
      <xdr:row>37</xdr:row>
      <xdr:rowOff>81661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72788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82550</xdr:rowOff>
    </xdr:from>
    <xdr:to>
      <xdr:col>15</xdr:col>
      <xdr:colOff>101600</xdr:colOff>
      <xdr:row>38</xdr:row>
      <xdr:rowOff>12700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102362</xdr:rowOff>
    </xdr:from>
    <xdr:to>
      <xdr:col>10</xdr:col>
      <xdr:colOff>165100</xdr:colOff>
      <xdr:row>38</xdr:row>
      <xdr:rowOff>32512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23639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25781</xdr:rowOff>
    </xdr:from>
    <xdr:to>
      <xdr:col>6</xdr:col>
      <xdr:colOff>38100</xdr:colOff>
      <xdr:row>37</xdr:row>
      <xdr:rowOff>127381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118508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12426</xdr:rowOff>
    </xdr:from>
    <xdr:to>
      <xdr:col>24</xdr:col>
      <xdr:colOff>63500</xdr:colOff>
      <xdr:row>59</xdr:row>
      <xdr:rowOff>23262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7976"/>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23262</xdr:rowOff>
    </xdr:from>
    <xdr:to>
      <xdr:col>19</xdr:col>
      <xdr:colOff>177800</xdr:colOff>
      <xdr:row>59</xdr:row>
      <xdr:rowOff>32203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8812"/>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32203</xdr:rowOff>
    </xdr:from>
    <xdr:to>
      <xdr:col>15</xdr:col>
      <xdr:colOff>50800</xdr:colOff>
      <xdr:row>59</xdr:row>
      <xdr:rowOff>41590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47753"/>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41590</xdr:rowOff>
    </xdr:from>
    <xdr:to>
      <xdr:col>10</xdr:col>
      <xdr:colOff>114300</xdr:colOff>
      <xdr:row>59</xdr:row>
      <xdr:rowOff>42252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5714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133076</xdr:rowOff>
    </xdr:from>
    <xdr:to>
      <xdr:col>24</xdr:col>
      <xdr:colOff>114300</xdr:colOff>
      <xdr:row>59</xdr:row>
      <xdr:rowOff>63226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143912</xdr:rowOff>
    </xdr:from>
    <xdr:to>
      <xdr:col>20</xdr:col>
      <xdr:colOff>38100</xdr:colOff>
      <xdr:row>59</xdr:row>
      <xdr:rowOff>74062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65189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152853</xdr:rowOff>
    </xdr:from>
    <xdr:to>
      <xdr:col>15</xdr:col>
      <xdr:colOff>101600</xdr:colOff>
      <xdr:row>59</xdr:row>
      <xdr:rowOff>83003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74130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162240</xdr:rowOff>
    </xdr:from>
    <xdr:to>
      <xdr:col>10</xdr:col>
      <xdr:colOff>165100</xdr:colOff>
      <xdr:row>59</xdr:row>
      <xdr:rowOff>92390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162902</xdr:rowOff>
    </xdr:from>
    <xdr:to>
      <xdr:col>6</xdr:col>
      <xdr:colOff>38100</xdr:colOff>
      <xdr:row>59</xdr:row>
      <xdr:rowOff>93052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84179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80916</xdr:rowOff>
    </xdr:from>
    <xdr:to>
      <xdr:col>24</xdr:col>
      <xdr:colOff>63500</xdr:colOff>
      <xdr:row>77</xdr:row>
      <xdr:rowOff>100501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2566"/>
          <a:ext cx="8382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66320</xdr:rowOff>
    </xdr:from>
    <xdr:to>
      <xdr:col>19</xdr:col>
      <xdr:colOff>177800</xdr:colOff>
      <xdr:row>77</xdr:row>
      <xdr:rowOff>100501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6797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66320</xdr:rowOff>
    </xdr:from>
    <xdr:to>
      <xdr:col>15</xdr:col>
      <xdr:colOff>50800</xdr:colOff>
      <xdr:row>77</xdr:row>
      <xdr:rowOff>78298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797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67463</xdr:rowOff>
    </xdr:from>
    <xdr:to>
      <xdr:col>10</xdr:col>
      <xdr:colOff>114300</xdr:colOff>
      <xdr:row>77</xdr:row>
      <xdr:rowOff>78298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9113"/>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30116</xdr:rowOff>
    </xdr:from>
    <xdr:to>
      <xdr:col>24</xdr:col>
      <xdr:colOff>114300</xdr:colOff>
      <xdr:row>77</xdr:row>
      <xdr:rowOff>131716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116493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49701</xdr:rowOff>
    </xdr:from>
    <xdr:to>
      <xdr:col>20</xdr:col>
      <xdr:colOff>38100</xdr:colOff>
      <xdr:row>77</xdr:row>
      <xdr:rowOff>151301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142428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15520</xdr:rowOff>
    </xdr:from>
    <xdr:to>
      <xdr:col>15</xdr:col>
      <xdr:colOff>101600</xdr:colOff>
      <xdr:row>77</xdr:row>
      <xdr:rowOff>117120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108247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27498</xdr:rowOff>
    </xdr:from>
    <xdr:to>
      <xdr:col>10</xdr:col>
      <xdr:colOff>165100</xdr:colOff>
      <xdr:row>77</xdr:row>
      <xdr:rowOff>129098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16663</xdr:rowOff>
    </xdr:from>
    <xdr:to>
      <xdr:col>6</xdr:col>
      <xdr:colOff>38100</xdr:colOff>
      <xdr:row>77</xdr:row>
      <xdr:rowOff>118263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109390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70193</xdr:rowOff>
    </xdr:from>
    <xdr:to>
      <xdr:col>24</xdr:col>
      <xdr:colOff>63500</xdr:colOff>
      <xdr:row>98</xdr:row>
      <xdr:rowOff>72695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72293"/>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67025</xdr:rowOff>
    </xdr:from>
    <xdr:to>
      <xdr:col>19</xdr:col>
      <xdr:colOff>177800</xdr:colOff>
      <xdr:row>98</xdr:row>
      <xdr:rowOff>72695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9125"/>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67025</xdr:rowOff>
    </xdr:from>
    <xdr:to>
      <xdr:col>15</xdr:col>
      <xdr:colOff>50800</xdr:colOff>
      <xdr:row>98</xdr:row>
      <xdr:rowOff>67965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6912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67890</xdr:rowOff>
    </xdr:from>
    <xdr:to>
      <xdr:col>10</xdr:col>
      <xdr:colOff>114300</xdr:colOff>
      <xdr:row>98</xdr:row>
      <xdr:rowOff>67965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9990"/>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19393</xdr:rowOff>
    </xdr:from>
    <xdr:to>
      <xdr:col>24</xdr:col>
      <xdr:colOff>114300</xdr:colOff>
      <xdr:row>98</xdr:row>
      <xdr:rowOff>120993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105770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21895</xdr:rowOff>
    </xdr:from>
    <xdr:to>
      <xdr:col>20</xdr:col>
      <xdr:colOff>38100</xdr:colOff>
      <xdr:row>98</xdr:row>
      <xdr:rowOff>123495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16225</xdr:rowOff>
    </xdr:from>
    <xdr:to>
      <xdr:col>15</xdr:col>
      <xdr:colOff>101600</xdr:colOff>
      <xdr:row>98</xdr:row>
      <xdr:rowOff>117825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108952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17165</xdr:rowOff>
    </xdr:from>
    <xdr:to>
      <xdr:col>10</xdr:col>
      <xdr:colOff>165100</xdr:colOff>
      <xdr:row>98</xdr:row>
      <xdr:rowOff>118765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109892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17090</xdr:rowOff>
    </xdr:from>
    <xdr:to>
      <xdr:col>6</xdr:col>
      <xdr:colOff>38100</xdr:colOff>
      <xdr:row>98</xdr:row>
      <xdr:rowOff>118690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64614</xdr:rowOff>
    </xdr:from>
    <xdr:to>
      <xdr:col>55</xdr:col>
      <xdr:colOff>0</xdr:colOff>
      <xdr:row>58</xdr:row>
      <xdr:rowOff>79871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08714"/>
          <a:ext cx="8382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74602</xdr:rowOff>
    </xdr:from>
    <xdr:to>
      <xdr:col>50</xdr:col>
      <xdr:colOff>114300</xdr:colOff>
      <xdr:row>58</xdr:row>
      <xdr:rowOff>79871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18702"/>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74602</xdr:rowOff>
    </xdr:from>
    <xdr:to>
      <xdr:col>45</xdr:col>
      <xdr:colOff>177800</xdr:colOff>
      <xdr:row>58</xdr:row>
      <xdr:rowOff>82893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18702"/>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81649</xdr:rowOff>
    </xdr:from>
    <xdr:to>
      <xdr:col>41</xdr:col>
      <xdr:colOff>50800</xdr:colOff>
      <xdr:row>58</xdr:row>
      <xdr:rowOff>82893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25749"/>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13814</xdr:rowOff>
    </xdr:from>
    <xdr:to>
      <xdr:col>55</xdr:col>
      <xdr:colOff>50800</xdr:colOff>
      <xdr:row>58</xdr:row>
      <xdr:rowOff>115414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29071</xdr:rowOff>
    </xdr:from>
    <xdr:to>
      <xdr:col>50</xdr:col>
      <xdr:colOff>165100</xdr:colOff>
      <xdr:row>58</xdr:row>
      <xdr:rowOff>130671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121798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23802</xdr:rowOff>
    </xdr:from>
    <xdr:to>
      <xdr:col>46</xdr:col>
      <xdr:colOff>38100</xdr:colOff>
      <xdr:row>58</xdr:row>
      <xdr:rowOff>125402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116529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32093</xdr:rowOff>
    </xdr:from>
    <xdr:to>
      <xdr:col>41</xdr:col>
      <xdr:colOff>101600</xdr:colOff>
      <xdr:row>58</xdr:row>
      <xdr:rowOff>133693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30849</xdr:rowOff>
    </xdr:from>
    <xdr:to>
      <xdr:col>36</xdr:col>
      <xdr:colOff>165100</xdr:colOff>
      <xdr:row>58</xdr:row>
      <xdr:rowOff>132449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123576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149783</xdr:rowOff>
    </xdr:from>
    <xdr:to>
      <xdr:col>55</xdr:col>
      <xdr:colOff>0</xdr:colOff>
      <xdr:row>78</xdr:row>
      <xdr:rowOff>164224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2883"/>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164224</xdr:rowOff>
    </xdr:from>
    <xdr:to>
      <xdr:col>50</xdr:col>
      <xdr:colOff>114300</xdr:colOff>
      <xdr:row>79</xdr:row>
      <xdr:rowOff>1372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7324"/>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150064</xdr:rowOff>
    </xdr:from>
    <xdr:to>
      <xdr:col>45</xdr:col>
      <xdr:colOff>177800</xdr:colOff>
      <xdr:row>79</xdr:row>
      <xdr:rowOff>1372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3164"/>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139267</xdr:rowOff>
    </xdr:from>
    <xdr:to>
      <xdr:col>41</xdr:col>
      <xdr:colOff>50800</xdr:colOff>
      <xdr:row>78</xdr:row>
      <xdr:rowOff>150064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1236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98983</xdr:rowOff>
    </xdr:from>
    <xdr:to>
      <xdr:col>55</xdr:col>
      <xdr:colOff>50800</xdr:colOff>
      <xdr:row>79</xdr:row>
      <xdr:rowOff>29133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13910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113424</xdr:rowOff>
    </xdr:from>
    <xdr:to>
      <xdr:col>50</xdr:col>
      <xdr:colOff>165100</xdr:colOff>
      <xdr:row>79</xdr:row>
      <xdr:rowOff>43574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122022</xdr:rowOff>
    </xdr:from>
    <xdr:to>
      <xdr:col>46</xdr:col>
      <xdr:colOff>38100</xdr:colOff>
      <xdr:row>79</xdr:row>
      <xdr:rowOff>52172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43299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99264</xdr:rowOff>
    </xdr:from>
    <xdr:to>
      <xdr:col>41</xdr:col>
      <xdr:colOff>101600</xdr:colOff>
      <xdr:row>79</xdr:row>
      <xdr:rowOff>29414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20541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88467</xdr:rowOff>
    </xdr:from>
    <xdr:to>
      <xdr:col>36</xdr:col>
      <xdr:colOff>165100</xdr:colOff>
      <xdr:row>79</xdr:row>
      <xdr:rowOff>18617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5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33303</xdr:rowOff>
    </xdr:from>
    <xdr:to>
      <xdr:col>55</xdr:col>
      <xdr:colOff>0</xdr:colOff>
      <xdr:row>99</xdr:row>
      <xdr:rowOff>35125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6853"/>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33303</xdr:rowOff>
    </xdr:from>
    <xdr:to>
      <xdr:col>50</xdr:col>
      <xdr:colOff>114300</xdr:colOff>
      <xdr:row>99</xdr:row>
      <xdr:rowOff>48368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6853"/>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48368</xdr:rowOff>
    </xdr:from>
    <xdr:to>
      <xdr:col>45</xdr:col>
      <xdr:colOff>177800</xdr:colOff>
      <xdr:row>99</xdr:row>
      <xdr:rowOff>50625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21918"/>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50625</xdr:rowOff>
    </xdr:from>
    <xdr:to>
      <xdr:col>41</xdr:col>
      <xdr:colOff>50800</xdr:colOff>
      <xdr:row>99</xdr:row>
      <xdr:rowOff>56762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24175"/>
          <a:ext cx="8890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155775</xdr:rowOff>
    </xdr:from>
    <xdr:to>
      <xdr:col>55</xdr:col>
      <xdr:colOff>50800</xdr:colOff>
      <xdr:row>99</xdr:row>
      <xdr:rowOff>85925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153953</xdr:rowOff>
    </xdr:from>
    <xdr:to>
      <xdr:col>50</xdr:col>
      <xdr:colOff>165100</xdr:colOff>
      <xdr:row>99</xdr:row>
      <xdr:rowOff>84103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75230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169018</xdr:rowOff>
    </xdr:from>
    <xdr:to>
      <xdr:col>46</xdr:col>
      <xdr:colOff>38100</xdr:colOff>
      <xdr:row>99</xdr:row>
      <xdr:rowOff>99168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171275</xdr:rowOff>
    </xdr:from>
    <xdr:to>
      <xdr:col>41</xdr:col>
      <xdr:colOff>101600</xdr:colOff>
      <xdr:row>99</xdr:row>
      <xdr:rowOff>101425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92552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5962</xdr:rowOff>
    </xdr:from>
    <xdr:to>
      <xdr:col>36</xdr:col>
      <xdr:colOff>165100</xdr:colOff>
      <xdr:row>99</xdr:row>
      <xdr:rowOff>107562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98689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167849</xdr:rowOff>
    </xdr:from>
    <xdr:to>
      <xdr:col>85</xdr:col>
      <xdr:colOff>127000</xdr:colOff>
      <xdr:row>38</xdr:row>
      <xdr:rowOff>42677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1499"/>
          <a:ext cx="8382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42677</xdr:rowOff>
    </xdr:from>
    <xdr:to>
      <xdr:col>81</xdr:col>
      <xdr:colOff>50800</xdr:colOff>
      <xdr:row>38</xdr:row>
      <xdr:rowOff>44726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57777"/>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41333</xdr:rowOff>
    </xdr:from>
    <xdr:to>
      <xdr:col>76</xdr:col>
      <xdr:colOff>114300</xdr:colOff>
      <xdr:row>38</xdr:row>
      <xdr:rowOff>44726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56433"/>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41333</xdr:rowOff>
    </xdr:from>
    <xdr:to>
      <xdr:col>71</xdr:col>
      <xdr:colOff>177800</xdr:colOff>
      <xdr:row>38</xdr:row>
      <xdr:rowOff>45297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56433"/>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117050</xdr:rowOff>
    </xdr:from>
    <xdr:to>
      <xdr:col>85</xdr:col>
      <xdr:colOff>177800</xdr:colOff>
      <xdr:row>38</xdr:row>
      <xdr:rowOff>47200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163327</xdr:rowOff>
    </xdr:from>
    <xdr:to>
      <xdr:col>81</xdr:col>
      <xdr:colOff>101600</xdr:colOff>
      <xdr:row>38</xdr:row>
      <xdr:rowOff>93477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84604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165376</xdr:rowOff>
    </xdr:from>
    <xdr:to>
      <xdr:col>76</xdr:col>
      <xdr:colOff>165100</xdr:colOff>
      <xdr:row>38</xdr:row>
      <xdr:rowOff>95526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86653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161983</xdr:rowOff>
    </xdr:from>
    <xdr:to>
      <xdr:col>72</xdr:col>
      <xdr:colOff>38100</xdr:colOff>
      <xdr:row>38</xdr:row>
      <xdr:rowOff>92133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83260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165947</xdr:rowOff>
    </xdr:from>
    <xdr:to>
      <xdr:col>67</xdr:col>
      <xdr:colOff>101600</xdr:colOff>
      <xdr:row>38</xdr:row>
      <xdr:rowOff>96097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87224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25726</xdr:rowOff>
    </xdr:from>
    <xdr:to>
      <xdr:col>85</xdr:col>
      <xdr:colOff>127000</xdr:colOff>
      <xdr:row>58</xdr:row>
      <xdr:rowOff>107738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9826"/>
          <a:ext cx="8382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66120</xdr:rowOff>
    </xdr:from>
    <xdr:to>
      <xdr:col>81</xdr:col>
      <xdr:colOff>50800</xdr:colOff>
      <xdr:row>58</xdr:row>
      <xdr:rowOff>107738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10220"/>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9826</xdr:rowOff>
    </xdr:from>
    <xdr:to>
      <xdr:col>76</xdr:col>
      <xdr:colOff>114300</xdr:colOff>
      <xdr:row>58</xdr:row>
      <xdr:rowOff>66120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53926"/>
          <a:ext cx="889000" cy="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9826</xdr:rowOff>
    </xdr:from>
    <xdr:to>
      <xdr:col>71</xdr:col>
      <xdr:colOff>177800</xdr:colOff>
      <xdr:row>58</xdr:row>
      <xdr:rowOff>75682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53926"/>
          <a:ext cx="8890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146376</xdr:rowOff>
    </xdr:from>
    <xdr:to>
      <xdr:col>85</xdr:col>
      <xdr:colOff>177800</xdr:colOff>
      <xdr:row>58</xdr:row>
      <xdr:rowOff>76526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105753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56938</xdr:rowOff>
    </xdr:from>
    <xdr:to>
      <xdr:col>81</xdr:col>
      <xdr:colOff>101600</xdr:colOff>
      <xdr:row>58</xdr:row>
      <xdr:rowOff>158538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149665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15320</xdr:rowOff>
    </xdr:from>
    <xdr:to>
      <xdr:col>76</xdr:col>
      <xdr:colOff>165100</xdr:colOff>
      <xdr:row>58</xdr:row>
      <xdr:rowOff>116920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108047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130476</xdr:rowOff>
    </xdr:from>
    <xdr:to>
      <xdr:col>72</xdr:col>
      <xdr:colOff>38100</xdr:colOff>
      <xdr:row>58</xdr:row>
      <xdr:rowOff>60626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77153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24882</xdr:rowOff>
    </xdr:from>
    <xdr:to>
      <xdr:col>67</xdr:col>
      <xdr:colOff>101600</xdr:colOff>
      <xdr:row>58</xdr:row>
      <xdr:rowOff>126482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117609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3852</xdr:rowOff>
    </xdr:from>
    <xdr:to>
      <xdr:col>85</xdr:col>
      <xdr:colOff>127000</xdr:colOff>
      <xdr:row>98</xdr:row>
      <xdr:rowOff>24736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80595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xdr:rowOff>
    </xdr:from>
    <xdr:to>
      <xdr:col>81</xdr:col>
      <xdr:colOff>50800</xdr:colOff>
      <xdr:row>98</xdr:row>
      <xdr:rowOff>24736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803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xdr:rowOff>
    </xdr:from>
    <xdr:to>
      <xdr:col>76</xdr:col>
      <xdr:colOff>114300</xdr:colOff>
      <xdr:row>98</xdr:row>
      <xdr:rowOff>43600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03030"/>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43600</xdr:rowOff>
    </xdr:from>
    <xdr:to>
      <xdr:col>71</xdr:col>
      <xdr:colOff>177800</xdr:colOff>
      <xdr:row>98</xdr:row>
      <xdr:rowOff>45160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845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124502</xdr:rowOff>
    </xdr:from>
    <xdr:to>
      <xdr:col>85</xdr:col>
      <xdr:colOff>177800</xdr:colOff>
      <xdr:row>98</xdr:row>
      <xdr:rowOff>54652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39429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145386</xdr:rowOff>
    </xdr:from>
    <xdr:to>
      <xdr:col>81</xdr:col>
      <xdr:colOff>101600</xdr:colOff>
      <xdr:row>98</xdr:row>
      <xdr:rowOff>75536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66663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121580</xdr:rowOff>
    </xdr:from>
    <xdr:to>
      <xdr:col>76</xdr:col>
      <xdr:colOff>165100</xdr:colOff>
      <xdr:row>98</xdr:row>
      <xdr:rowOff>51730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42857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164250</xdr:rowOff>
    </xdr:from>
    <xdr:to>
      <xdr:col>72</xdr:col>
      <xdr:colOff>38100</xdr:colOff>
      <xdr:row>98</xdr:row>
      <xdr:rowOff>94400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85527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165810</xdr:rowOff>
    </xdr:from>
    <xdr:to>
      <xdr:col>67</xdr:col>
      <xdr:colOff>101600</xdr:colOff>
      <xdr:row>98</xdr:row>
      <xdr:rowOff>95960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87087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教育費を除く項目について類似団体平均を下回っている。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教育費については小学校の大規模改修工事による普通建設事業費の増が大きな要因である。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消防費の前年度からの増も防災行政無線デジタル化工事による普通建設事業費の増が大きな要因である。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民生費においては社会保障関係経費の増加が今後見込まれるため、推移に注視する。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年度は実質単年度収支は赤字であったが、令和元年度は黒字となった。財政調整基金の積立金の増、繰上償還を実施したことが黒字の大きな要因である。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財政調整基金は令和元年中に取崩を行い、同年度中にほぼ同額を積立てたため、令和元年度末残高は前年度末と比較して微減となった。今後も長期的な見通しのもと基金管理を行っていく。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一般会計の標準財政規模に対する比率は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ポイントの増となりほぼ横ばいである。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前年度と比較して歳入全体は増加しているが、地方税収入の増に加え、小学校の大規模改修工事に伴う起債により、地方債発行額の増が最も大きな要因である。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歳出も、小学校大規模改修工事による普通建設事業費の増が大きな要因となり、前年度と比較して歳出全体は増加している。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歳入及び歳出がともに同等程度増加したため、実質収支額は前年度から微増となった。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今後も引き続き税収などを確保するため徴収体制を強化するとともに、企業誘致事業を積極的に推進していく。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また、医療保険関係特別会計では医療費の適正化や抑制、下水道事業については加入促進に努め、独立採算の原則に立ち返り繰出支出を抑制していく。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3829_&#36650;&#20043;&#2086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17</v>
          </cell>
          <cell r="BX51">
            <v>16.600000000000001</v>
          </cell>
          <cell r="CF51">
            <v>15.5</v>
          </cell>
          <cell r="CN51">
            <v>9.6999999999999993</v>
          </cell>
          <cell r="CV51">
            <v>20.399999999999999</v>
          </cell>
        </row>
        <row r="53">
          <cell r="BP53">
            <v>63.3</v>
          </cell>
          <cell r="BX53">
            <v>64</v>
          </cell>
          <cell r="CF53">
            <v>65</v>
          </cell>
          <cell r="CN53">
            <v>66.2</v>
          </cell>
          <cell r="CV53">
            <v>67</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17</v>
          </cell>
          <cell r="BX73">
            <v>16.600000000000001</v>
          </cell>
          <cell r="CF73">
            <v>15.5</v>
          </cell>
          <cell r="CN73">
            <v>9.6999999999999993</v>
          </cell>
          <cell r="CV73">
            <v>20.399999999999999</v>
          </cell>
        </row>
        <row r="75">
          <cell r="BP75">
            <v>4.3</v>
          </cell>
          <cell r="BX75">
            <v>4.3</v>
          </cell>
          <cell r="CF75">
            <v>4.7</v>
          </cell>
          <cell r="CN75">
            <v>5.0999999999999996</v>
          </cell>
          <cell r="CV75">
            <v>5.6</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4656327</v>
      </c>
      <c r="BO4" s="393"/>
      <c r="BP4" s="393"/>
      <c r="BQ4" s="393"/>
      <c r="BR4" s="393"/>
      <c r="BS4" s="393"/>
      <c r="BT4" s="393"/>
      <c r="BU4" s="394"/>
      <c r="BV4" s="392">
        <v>4125450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4.5999999999999996</v>
      </c>
      <c r="CU4" s="399"/>
      <c r="CV4" s="399"/>
      <c r="CW4" s="399"/>
      <c r="CX4" s="399"/>
      <c r="CY4" s="399"/>
      <c r="CZ4" s="399"/>
      <c r="DA4" s="400"/>
      <c r="DB4" s="398">
        <v>4.5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4521069</v>
      </c>
      <c r="BO5" s="430"/>
      <c r="BP5" s="430"/>
      <c r="BQ5" s="430"/>
      <c r="BR5" s="430"/>
      <c r="BS5" s="430"/>
      <c r="BT5" s="430"/>
      <c r="BU5" s="431"/>
      <c r="BV5" s="429">
        <v>3993834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77.099999999999994</v>
      </c>
      <c r="CU5" s="427"/>
      <c r="CV5" s="427"/>
      <c r="CW5" s="427"/>
      <c r="CX5" s="427"/>
      <c r="CY5" s="427"/>
      <c r="CZ5" s="427"/>
      <c r="DA5" s="428"/>
      <c r="DB5" s="426">
        <v>74.7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135258</v>
      </c>
      <c r="BO6" s="430"/>
      <c r="BP6" s="430"/>
      <c r="BQ6" s="430"/>
      <c r="BR6" s="430"/>
      <c r="BS6" s="430"/>
      <c r="BT6" s="430"/>
      <c r="BU6" s="431"/>
      <c r="BV6" s="429">
        <v>131616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81.2</v>
      </c>
      <c r="CU6" s="467"/>
      <c r="CV6" s="467"/>
      <c r="CW6" s="467"/>
      <c r="CX6" s="467"/>
      <c r="CY6" s="467"/>
      <c r="CZ6" s="467"/>
      <c r="DA6" s="468"/>
      <c r="DB6" s="466">
        <v>79.400000000000006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0</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2913643</v>
      </c>
      <c r="CU7" s="430"/>
      <c r="CV7" s="430"/>
      <c r="CW7" s="430"/>
      <c r="CX7" s="430"/>
      <c r="CY7" s="430"/>
      <c r="CZ7" s="430"/>
      <c r="DA7" s="431"/>
      <c r="DB7" s="429">
        <v>2925828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135258</v>
      </c>
      <c r="BO8" s="430"/>
      <c r="BP8" s="430"/>
      <c r="BQ8" s="430"/>
      <c r="BR8" s="430"/>
      <c r="BS8" s="430"/>
      <c r="BT8" s="430"/>
      <c r="BU8" s="431"/>
      <c r="BV8" s="429">
        <v>131616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0.63</v>
      </c>
      <c r="CU8" s="470"/>
      <c r="CV8" s="470"/>
      <c r="CW8" s="470"/>
      <c r="CX8" s="470"/>
      <c r="CY8" s="470"/>
      <c r="CZ8" s="470"/>
      <c r="DA8" s="471"/>
      <c r="DB8" s="469">
        <v>0.61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9973</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3642</v>
      </c>
      <c r="BO9" s="430"/>
      <c r="BP9" s="430"/>
      <c r="BQ9" s="430"/>
      <c r="BR9" s="430"/>
      <c r="BS9" s="430"/>
      <c r="BT9" s="430"/>
      <c r="BU9" s="431"/>
      <c r="BV9" s="429">
        <v>-114984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8.5</v>
      </c>
      <c r="CU9" s="427"/>
      <c r="CV9" s="427"/>
      <c r="CW9" s="427"/>
      <c r="CX9" s="427"/>
      <c r="CY9" s="427"/>
      <c r="CZ9" s="427"/>
      <c r="DA9" s="428"/>
      <c r="DB9" s="426">
        <v>7.4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10028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155512</v>
      </c>
      <c r="BO10" s="430"/>
      <c r="BP10" s="430"/>
      <c r="BQ10" s="430"/>
      <c r="BR10" s="430"/>
      <c r="BS10" s="430"/>
      <c r="BT10" s="430"/>
      <c r="BU10" s="431"/>
      <c r="BV10" s="429">
        <v>3026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25436</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9664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160000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9267</v>
      </c>
      <c r="S13" s="514"/>
      <c r="T13" s="514"/>
      <c r="U13" s="514"/>
      <c r="V13" s="515"/>
      <c r="W13" s="445" t="s">
        <v>137</v>
      </c>
      <c r="X13" s="446"/>
      <c r="Y13" s="446"/>
      <c r="Z13" s="446"/>
      <c r="AA13" s="446"/>
      <c r="AB13" s="436"/>
      <c r="AC13" s="480">
        <v>196</v>
      </c>
      <c r="AD13" s="481"/>
      <c r="AE13" s="481"/>
      <c r="AF13" s="481"/>
      <c r="AG13" s="523"/>
      <c r="AH13" s="480">
        <v>162</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24590</v>
      </c>
      <c r="BO13" s="430"/>
      <c r="BP13" s="430"/>
      <c r="BQ13" s="430"/>
      <c r="BR13" s="430"/>
      <c r="BS13" s="430"/>
      <c r="BT13" s="430"/>
      <c r="BU13" s="431"/>
      <c r="BV13" s="429">
        <v>-111958</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5.6</v>
      </c>
      <c r="CU13" s="427"/>
      <c r="CV13" s="427"/>
      <c r="CW13" s="427"/>
      <c r="CX13" s="427"/>
      <c r="CY13" s="427"/>
      <c r="CZ13" s="427"/>
      <c r="DA13" s="428"/>
      <c r="DB13" s="426">
        <v>5.0999999999999996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9787</v>
      </c>
      <c r="S14" s="514"/>
      <c r="T14" s="514"/>
      <c r="U14" s="514"/>
      <c r="V14" s="515"/>
      <c r="W14" s="419"/>
      <c r="X14" s="420"/>
      <c r="Y14" s="420"/>
      <c r="Z14" s="420"/>
      <c r="AA14" s="420"/>
      <c r="AB14" s="409"/>
      <c r="AC14" s="516">
        <v>4</v>
      </c>
      <c r="AD14" s="517"/>
      <c r="AE14" s="517"/>
      <c r="AF14" s="517"/>
      <c r="AG14" s="518"/>
      <c r="AH14" s="516">
        <v>3.3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20.399999999999999</v>
      </c>
      <c r="CU14" s="528"/>
      <c r="CV14" s="528"/>
      <c r="CW14" s="528"/>
      <c r="CX14" s="528"/>
      <c r="CY14" s="528"/>
      <c r="CZ14" s="528"/>
      <c r="DA14" s="529"/>
      <c r="DB14" s="527">
        <v>9.6999999999999993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9390</v>
      </c>
      <c r="S15" s="514"/>
      <c r="T15" s="514"/>
      <c r="U15" s="514"/>
      <c r="V15" s="515"/>
      <c r="W15" s="445" t="s">
        <v>145</v>
      </c>
      <c r="X15" s="446"/>
      <c r="Y15" s="446"/>
      <c r="Z15" s="446"/>
      <c r="AA15" s="446"/>
      <c r="AB15" s="436"/>
      <c r="AC15" s="480">
        <v>1948</v>
      </c>
      <c r="AD15" s="481"/>
      <c r="AE15" s="481"/>
      <c r="AF15" s="481"/>
      <c r="AG15" s="523"/>
      <c r="AH15" s="480">
        <v>1977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1503438</v>
      </c>
      <c r="BO15" s="393"/>
      <c r="BP15" s="393"/>
      <c r="BQ15" s="393"/>
      <c r="BR15" s="393"/>
      <c r="BS15" s="393"/>
      <c r="BT15" s="393"/>
      <c r="BU15" s="394"/>
      <c r="BV15" s="392">
        <v>1478030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39.4</v>
      </c>
      <c r="AD16" s="517"/>
      <c r="AE16" s="517"/>
      <c r="AF16" s="517"/>
      <c r="AG16" s="518"/>
      <c r="AH16" s="516">
        <v>40.5</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2348456</v>
      </c>
      <c r="BO16" s="430"/>
      <c r="BP16" s="430"/>
      <c r="BQ16" s="430"/>
      <c r="BR16" s="430"/>
      <c r="BS16" s="430"/>
      <c r="BT16" s="430"/>
      <c r="BU16" s="431"/>
      <c r="BV16" s="429">
        <v>2341573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2797</v>
      </c>
      <c r="AD17" s="481"/>
      <c r="AE17" s="481"/>
      <c r="AF17" s="481"/>
      <c r="AG17" s="523"/>
      <c r="AH17" s="480">
        <v>2747</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1921881</v>
      </c>
      <c r="BO17" s="430"/>
      <c r="BP17" s="430"/>
      <c r="BQ17" s="430"/>
      <c r="BR17" s="430"/>
      <c r="BS17" s="430"/>
      <c r="BT17" s="430"/>
      <c r="BU17" s="431"/>
      <c r="BV17" s="429">
        <v>1886876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22.33</v>
      </c>
      <c r="M18" s="545"/>
      <c r="N18" s="545"/>
      <c r="O18" s="545"/>
      <c r="P18" s="545"/>
      <c r="Q18" s="545"/>
      <c r="R18" s="546"/>
      <c r="S18" s="546"/>
      <c r="T18" s="546"/>
      <c r="U18" s="546"/>
      <c r="V18" s="547"/>
      <c r="W18" s="447"/>
      <c r="X18" s="448"/>
      <c r="Y18" s="448"/>
      <c r="Z18" s="448"/>
      <c r="AA18" s="448"/>
      <c r="AB18" s="439"/>
      <c r="AC18" s="548">
        <v>56.6</v>
      </c>
      <c r="AD18" s="549"/>
      <c r="AE18" s="549"/>
      <c r="AF18" s="549"/>
      <c r="AG18" s="550"/>
      <c r="AH18" s="548">
        <v>56.2</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2272004</v>
      </c>
      <c r="BO18" s="430"/>
      <c r="BP18" s="430"/>
      <c r="BQ18" s="430"/>
      <c r="BR18" s="430"/>
      <c r="BS18" s="430"/>
      <c r="BT18" s="430"/>
      <c r="BU18" s="431"/>
      <c r="BV18" s="429">
        <v>2208324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447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3362299</v>
      </c>
      <c r="BO19" s="430"/>
      <c r="BP19" s="430"/>
      <c r="BQ19" s="430"/>
      <c r="BR19" s="430"/>
      <c r="BS19" s="430"/>
      <c r="BT19" s="430"/>
      <c r="BU19" s="431"/>
      <c r="BV19" s="429">
        <v>3320262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3138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3214335</v>
      </c>
      <c r="BO23" s="430"/>
      <c r="BP23" s="430"/>
      <c r="BQ23" s="430"/>
      <c r="BR23" s="430"/>
      <c r="BS23" s="430"/>
      <c r="BT23" s="430"/>
      <c r="BU23" s="431"/>
      <c r="BV23" s="429">
        <v>3103789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7000</v>
      </c>
      <c r="R24" s="481"/>
      <c r="S24" s="481"/>
      <c r="T24" s="481"/>
      <c r="U24" s="481"/>
      <c r="V24" s="523"/>
      <c r="W24" s="582"/>
      <c r="X24" s="570"/>
      <c r="Y24" s="571"/>
      <c r="Z24" s="479" t="s">
        <v>169</v>
      </c>
      <c r="AA24" s="459"/>
      <c r="AB24" s="459"/>
      <c r="AC24" s="459"/>
      <c r="AD24" s="459"/>
      <c r="AE24" s="459"/>
      <c r="AF24" s="459"/>
      <c r="AG24" s="460"/>
      <c r="AH24" s="480">
        <v>87</v>
      </c>
      <c r="AI24" s="481"/>
      <c r="AJ24" s="481"/>
      <c r="AK24" s="481"/>
      <c r="AL24" s="523"/>
      <c r="AM24" s="480">
        <v>248820</v>
      </c>
      <c r="AN24" s="481"/>
      <c r="AO24" s="481"/>
      <c r="AP24" s="481"/>
      <c r="AQ24" s="481"/>
      <c r="AR24" s="523"/>
      <c r="AS24" s="480">
        <v>2860</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1471461</v>
      </c>
      <c r="BO24" s="430"/>
      <c r="BP24" s="430"/>
      <c r="BQ24" s="430"/>
      <c r="BR24" s="430"/>
      <c r="BS24" s="430"/>
      <c r="BT24" s="430"/>
      <c r="BU24" s="431"/>
      <c r="BV24" s="429">
        <v>1489624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5650</v>
      </c>
      <c r="R25" s="481"/>
      <c r="S25" s="481"/>
      <c r="T25" s="481"/>
      <c r="U25" s="481"/>
      <c r="V25" s="523"/>
      <c r="W25" s="582"/>
      <c r="X25" s="570"/>
      <c r="Y25" s="571"/>
      <c r="Z25" s="479" t="s">
        <v>172</v>
      </c>
      <c r="AA25" s="459"/>
      <c r="AB25" s="459"/>
      <c r="AC25" s="459"/>
      <c r="AD25" s="459"/>
      <c r="AE25" s="459"/>
      <c r="AF25" s="459"/>
      <c r="AG25" s="460"/>
      <c r="AH25" s="480" t="s">
        <v>128</v>
      </c>
      <c r="AI25" s="481"/>
      <c r="AJ25" s="481"/>
      <c r="AK25" s="481"/>
      <c r="AL25" s="523"/>
      <c r="AM25" s="480" t="s">
        <v>128</v>
      </c>
      <c r="AN25" s="481"/>
      <c r="AO25" s="481"/>
      <c r="AP25" s="481"/>
      <c r="AQ25" s="481"/>
      <c r="AR25" s="523"/>
      <c r="AS25" s="480" t="s">
        <v>128</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187845</v>
      </c>
      <c r="BO25" s="393"/>
      <c r="BP25" s="393"/>
      <c r="BQ25" s="393"/>
      <c r="BR25" s="393"/>
      <c r="BS25" s="393"/>
      <c r="BT25" s="393"/>
      <c r="BU25" s="394"/>
      <c r="BV25" s="392">
        <v>249095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2800</v>
      </c>
      <c r="R26" s="481"/>
      <c r="S26" s="481"/>
      <c r="T26" s="481"/>
      <c r="U26" s="481"/>
      <c r="V26" s="523"/>
      <c r="W26" s="582"/>
      <c r="X26" s="570"/>
      <c r="Y26" s="571"/>
      <c r="Z26" s="479" t="s">
        <v>175</v>
      </c>
      <c r="AA26" s="592"/>
      <c r="AB26" s="592"/>
      <c r="AC26" s="592"/>
      <c r="AD26" s="592"/>
      <c r="AE26" s="592"/>
      <c r="AF26" s="592"/>
      <c r="AG26" s="593"/>
      <c r="AH26" s="480" t="s">
        <v>128</v>
      </c>
      <c r="AI26" s="481"/>
      <c r="AJ26" s="481"/>
      <c r="AK26" s="481"/>
      <c r="AL26" s="523"/>
      <c r="AM26" s="480" t="s">
        <v>176</v>
      </c>
      <c r="AN26" s="481"/>
      <c r="AO26" s="481"/>
      <c r="AP26" s="481"/>
      <c r="AQ26" s="481"/>
      <c r="AR26" s="523"/>
      <c r="AS26" s="480" t="s">
        <v>176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2600</v>
      </c>
      <c r="R27" s="481"/>
      <c r="S27" s="481"/>
      <c r="T27" s="481"/>
      <c r="U27" s="481"/>
      <c r="V27" s="523"/>
      <c r="W27" s="582"/>
      <c r="X27" s="570"/>
      <c r="Y27" s="571"/>
      <c r="Z27" s="479" t="s">
        <v>179</v>
      </c>
      <c r="AA27" s="459"/>
      <c r="AB27" s="459"/>
      <c r="AC27" s="459"/>
      <c r="AD27" s="459"/>
      <c r="AE27" s="459"/>
      <c r="AF27" s="459"/>
      <c r="AG27" s="460"/>
      <c r="AH27" s="480">
        <v>2</v>
      </c>
      <c r="AI27" s="481"/>
      <c r="AJ27" s="481"/>
      <c r="AK27" s="481"/>
      <c r="AL27" s="523"/>
      <c r="AM27" s="480" t="s">
        <v>180</v>
      </c>
      <c r="AN27" s="481"/>
      <c r="AO27" s="481"/>
      <c r="AP27" s="481"/>
      <c r="AQ27" s="481"/>
      <c r="AR27" s="523"/>
      <c r="AS27" s="480" t="s">
        <v>181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82155</v>
      </c>
      <c r="BO27" s="606"/>
      <c r="BP27" s="606"/>
      <c r="BQ27" s="606"/>
      <c r="BR27" s="606"/>
      <c r="BS27" s="606"/>
      <c r="BT27" s="606"/>
      <c r="BU27" s="607"/>
      <c r="BV27" s="605">
        <v>82155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2150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176</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751346</v>
      </c>
      <c r="BO28" s="393"/>
      <c r="BP28" s="393"/>
      <c r="BQ28" s="393"/>
      <c r="BR28" s="393"/>
      <c r="BS28" s="393"/>
      <c r="BT28" s="393"/>
      <c r="BU28" s="394"/>
      <c r="BV28" s="392">
        <v>755834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7</v>
      </c>
      <c r="M29" s="481"/>
      <c r="N29" s="481"/>
      <c r="O29" s="481"/>
      <c r="P29" s="523"/>
      <c r="Q29" s="480">
        <v>2050</v>
      </c>
      <c r="R29" s="481"/>
      <c r="S29" s="481"/>
      <c r="T29" s="481"/>
      <c r="U29" s="481"/>
      <c r="V29" s="523"/>
      <c r="W29" s="583"/>
      <c r="X29" s="584"/>
      <c r="Y29" s="585"/>
      <c r="Z29" s="479" t="s">
        <v>188</v>
      </c>
      <c r="AA29" s="459"/>
      <c r="AB29" s="459"/>
      <c r="AC29" s="459"/>
      <c r="AD29" s="459"/>
      <c r="AE29" s="459"/>
      <c r="AF29" s="459"/>
      <c r="AG29" s="460"/>
      <c r="AH29" s="480">
        <v>89</v>
      </c>
      <c r="AI29" s="481"/>
      <c r="AJ29" s="481"/>
      <c r="AK29" s="481"/>
      <c r="AL29" s="523"/>
      <c r="AM29" s="480">
        <v>257236</v>
      </c>
      <c r="AN29" s="481"/>
      <c r="AO29" s="481"/>
      <c r="AP29" s="481"/>
      <c r="AQ29" s="481"/>
      <c r="AR29" s="523"/>
      <c r="AS29" s="480">
        <v>2890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156000</v>
      </c>
      <c r="BO29" s="430"/>
      <c r="BP29" s="430"/>
      <c r="BQ29" s="430"/>
      <c r="BR29" s="430"/>
      <c r="BS29" s="430"/>
      <c r="BT29" s="430"/>
      <c r="BU29" s="431"/>
      <c r="BV29" s="429">
        <v>155000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94.1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994428</v>
      </c>
      <c r="BO30" s="606"/>
      <c r="BP30" s="606"/>
      <c r="BQ30" s="606"/>
      <c r="BR30" s="606"/>
      <c r="BS30" s="606"/>
      <c r="BT30" s="606"/>
      <c r="BU30" s="607"/>
      <c r="BV30" s="605">
        <v>1237261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輪之内町国民健康保険事業特別会計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輪之内町水道事業会計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輪之内町特定環境保全公共下水道事業特別会計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西濃環境整備組合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輪之内町土地開発公社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輪之内町児童発達支援事業特別会計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輪之内町後期高齢者医療特別会計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大垣消防組合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大垣衛生施設組合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西南濃粗大廃棄物処理組合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あすわ苑老人福祉施設事務組合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安八郡広域連合（一般会計）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安八郡広域連合（特別会計）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岐阜県市町村会館組合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岐阜県市町村職員退職手当組合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岐阜県後期高齢者医療広域連合（一般会計）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TQqT8MsfpLUb1dXOBGaVHrtp7jAbjFloREeJC7/sotmCPukDnXlHkmOMyn9v5Lr01CoAHva09FQVWlmxjHg2w==" saltValue="lVVWFL2asptmRiOGj6GB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573</v>
      </c>
      <c r="D34" s="1210"/>
      <c r="E34" s="1211"/>
      <c r="F34" s="32">
        <v>11.29</v>
      </c>
      <c r="G34" s="33">
        <v>11.12</v>
      </c>
      <c r="H34" s="33">
        <v>9.3000000000000007</v>
      </c>
      <c r="I34" s="33">
        <v>8.43</v>
      </c>
      <c r="J34" s="34">
        <v>9.81</v>
      </c>
      <c r="K34" s="22"/>
      <c r="L34" s="22"/>
      <c r="M34" s="22"/>
      <c r="N34" s="22"/>
      <c r="O34" s="22"/>
      <c r="P34" s="22"/>
    </row>
    <row r="35" spans="1:16" ht="39" customHeight="1" x14ac:dyDescent="0.15">
      <c r="A35" s="22"/>
      <c r="B35" s="35"/>
      <c r="C35" s="1204" t="s">
        <v>574</v>
      </c>
      <c r="D35" s="1205"/>
      <c r="E35" s="1206"/>
      <c r="F35" s="36">
        <v>11.25</v>
      </c>
      <c r="G35" s="37">
        <v>10.51</v>
      </c>
      <c r="H35" s="37">
        <v>8.43</v>
      </c>
      <c r="I35" s="37">
        <v>4.43</v>
      </c>
      <c r="J35" s="38">
        <v>4.63</v>
      </c>
      <c r="K35" s="22"/>
      <c r="L35" s="22"/>
      <c r="M35" s="22"/>
      <c r="N35" s="22"/>
      <c r="O35" s="22"/>
      <c r="P35" s="22"/>
    </row>
    <row r="36" spans="1:16" ht="39" customHeight="1" x14ac:dyDescent="0.15">
      <c r="A36" s="22"/>
      <c r="B36" s="35"/>
      <c r="C36" s="1204" t="s">
        <v>575</v>
      </c>
      <c r="D36" s="1205"/>
      <c r="E36" s="1206"/>
      <c r="F36" s="36">
        <v>1.97</v>
      </c>
      <c r="G36" s="37">
        <v>4.3099999999999996</v>
      </c>
      <c r="H36" s="37">
        <v>2.33</v>
      </c>
      <c r="I36" s="37">
        <v>1.43</v>
      </c>
      <c r="J36" s="38">
        <v>0.92</v>
      </c>
      <c r="K36" s="22"/>
      <c r="L36" s="22"/>
      <c r="M36" s="22"/>
      <c r="N36" s="22"/>
      <c r="O36" s="22"/>
      <c r="P36" s="22"/>
    </row>
    <row r="37" spans="1:16" ht="39" customHeight="1" x14ac:dyDescent="0.15">
      <c r="A37" s="22"/>
      <c r="B37" s="35"/>
      <c r="C37" s="1204" t="s">
        <v>576</v>
      </c>
      <c r="D37" s="1205"/>
      <c r="E37" s="1206"/>
      <c r="F37" s="36">
        <v>0.26</v>
      </c>
      <c r="G37" s="37">
        <v>1</v>
      </c>
      <c r="H37" s="37">
        <v>0.95</v>
      </c>
      <c r="I37" s="37">
        <v>0.57999999999999996</v>
      </c>
      <c r="J37" s="38">
        <v>0.31</v>
      </c>
      <c r="K37" s="22"/>
      <c r="L37" s="22"/>
      <c r="M37" s="22"/>
      <c r="N37" s="22"/>
      <c r="O37" s="22"/>
      <c r="P37" s="22"/>
    </row>
    <row r="38" spans="1:16" ht="39" customHeight="1" x14ac:dyDescent="0.15">
      <c r="A38" s="22"/>
      <c r="B38" s="35"/>
      <c r="C38" s="1204" t="s">
        <v>577</v>
      </c>
      <c r="D38" s="1205"/>
      <c r="E38" s="1206"/>
      <c r="F38" s="36">
        <v>0.03</v>
      </c>
      <c r="G38" s="37">
        <v>0</v>
      </c>
      <c r="H38" s="37">
        <v>0.01</v>
      </c>
      <c r="I38" s="37">
        <v>0</v>
      </c>
      <c r="J38" s="38">
        <v>0</v>
      </c>
      <c r="K38" s="22"/>
      <c r="L38" s="22"/>
      <c r="M38" s="22"/>
      <c r="N38" s="22"/>
      <c r="O38" s="22"/>
      <c r="P38" s="22"/>
    </row>
    <row r="39" spans="1:16" ht="39" customHeight="1" x14ac:dyDescent="0.15">
      <c r="A39" s="22"/>
      <c r="B39" s="35"/>
      <c r="C39" s="1204" t="s">
        <v>578</v>
      </c>
      <c r="D39" s="1205"/>
      <c r="E39" s="1206"/>
      <c r="F39" s="36">
        <v>0.08</v>
      </c>
      <c r="G39" s="37">
        <v>7.0000000000000007E-2</v>
      </c>
      <c r="H39" s="37">
        <v>0.08</v>
      </c>
      <c r="I39" s="37">
        <v>0.06</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579</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580</v>
      </c>
      <c r="D43" s="1208"/>
      <c r="E43" s="120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EH4fgvOoLmou7QbXudQEOn2cbI4dfQrEUuOJq5tTPB+yHjpyd4DODrOb0c5TRuWcbe+ZYBw9RIyPu2URMPnXA==" saltValue="JyxJNI8NPbxLofA1xUZ2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206</v>
      </c>
      <c r="L45" s="60">
        <v>208</v>
      </c>
      <c r="M45" s="60">
        <v>236</v>
      </c>
      <c r="N45" s="60">
        <v>246</v>
      </c>
      <c r="O45" s="61">
        <v>262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14"/>
      <c r="C48" s="1215"/>
      <c r="D48" s="62"/>
      <c r="E48" s="1220" t="s">
        <v>15</v>
      </c>
      <c r="F48" s="1220"/>
      <c r="G48" s="1220"/>
      <c r="H48" s="1220"/>
      <c r="I48" s="1220"/>
      <c r="J48" s="1221"/>
      <c r="K48" s="63">
        <v>158</v>
      </c>
      <c r="L48" s="64">
        <v>175</v>
      </c>
      <c r="M48" s="64">
        <v>188</v>
      </c>
      <c r="N48" s="64">
        <v>182</v>
      </c>
      <c r="O48" s="65">
        <v>191</v>
      </c>
      <c r="P48" s="48"/>
      <c r="Q48" s="48"/>
      <c r="R48" s="48"/>
      <c r="S48" s="48"/>
      <c r="T48" s="48"/>
      <c r="U48" s="48"/>
    </row>
    <row r="49" spans="1:21" ht="30.75" customHeight="1" x14ac:dyDescent="0.15">
      <c r="A49" s="48"/>
      <c r="B49" s="1214"/>
      <c r="C49" s="1215"/>
      <c r="D49" s="62"/>
      <c r="E49" s="1220" t="s">
        <v>16</v>
      </c>
      <c r="F49" s="1220"/>
      <c r="G49" s="1220"/>
      <c r="H49" s="1220"/>
      <c r="I49" s="1220"/>
      <c r="J49" s="1221"/>
      <c r="K49" s="63">
        <v>21</v>
      </c>
      <c r="L49" s="64">
        <v>14</v>
      </c>
      <c r="M49" s="64">
        <v>15</v>
      </c>
      <c r="N49" s="64">
        <v>17</v>
      </c>
      <c r="O49" s="65">
        <v>14</v>
      </c>
      <c r="P49" s="48"/>
      <c r="Q49" s="48"/>
      <c r="R49" s="48"/>
      <c r="S49" s="48"/>
      <c r="T49" s="48"/>
      <c r="U49" s="48"/>
    </row>
    <row r="50" spans="1:21" ht="30.75" customHeight="1" x14ac:dyDescent="0.15">
      <c r="A50" s="48"/>
      <c r="B50" s="1214"/>
      <c r="C50" s="1215"/>
      <c r="D50" s="62"/>
      <c r="E50" s="1220" t="s">
        <v>17</v>
      </c>
      <c r="F50" s="1220"/>
      <c r="G50" s="1220"/>
      <c r="H50" s="1220"/>
      <c r="I50" s="1220"/>
      <c r="J50" s="1221"/>
      <c r="K50" s="63">
        <v>35</v>
      </c>
      <c r="L50" s="64">
        <v>35</v>
      </c>
      <c r="M50" s="64">
        <v>35</v>
      </c>
      <c r="N50" s="64">
        <v>35</v>
      </c>
      <c r="O50" s="65">
        <v>31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309</v>
      </c>
      <c r="L52" s="64">
        <v>321</v>
      </c>
      <c r="M52" s="64">
        <v>332</v>
      </c>
      <c r="N52" s="64">
        <v>341</v>
      </c>
      <c r="O52" s="65">
        <v>346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111</v>
      </c>
      <c r="L53" s="69">
        <v>111</v>
      </c>
      <c r="M53" s="69">
        <v>142</v>
      </c>
      <c r="N53" s="69">
        <v>139</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607</v>
      </c>
      <c r="L57" s="84" t="s">
        <v>607</v>
      </c>
      <c r="M57" s="84" t="s">
        <v>607</v>
      </c>
      <c r="N57" s="84" t="s">
        <v>607</v>
      </c>
      <c r="O57" s="85" t="s">
        <v>607</v>
      </c>
    </row>
    <row r="58" spans="1:21" ht="31.5" customHeight="1" thickBot="1" x14ac:dyDescent="0.2">
      <c r="B58" s="1230"/>
      <c r="C58" s="1231"/>
      <c r="D58" s="1235" t="s">
        <v>27</v>
      </c>
      <c r="E58" s="1236"/>
      <c r="F58" s="1236"/>
      <c r="G58" s="1236"/>
      <c r="H58" s="1236"/>
      <c r="I58" s="1236"/>
      <c r="J58" s="1237"/>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9XNb/CsYLr2LVwCsu2wtuJY7ltMEEXM7KGB6zaD0Ty/f9+z/mpFmSAT3pdILuxZZp62JNxmA82nSTJ3BN8+/g==" saltValue="Bcgs4ZzfWYCMO6zxXIfM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38" t="s">
        <v>30</v>
      </c>
      <c r="C41" s="1239"/>
      <c r="D41" s="102"/>
      <c r="E41" s="1244" t="s">
        <v>31</v>
      </c>
      <c r="F41" s="1244"/>
      <c r="G41" s="1244"/>
      <c r="H41" s="1245"/>
      <c r="I41" s="103">
        <v>3103</v>
      </c>
      <c r="J41" s="104">
        <v>3250</v>
      </c>
      <c r="K41" s="104">
        <v>3156</v>
      </c>
      <c r="L41" s="104">
        <v>3104</v>
      </c>
      <c r="M41" s="105">
        <v>3214</v>
      </c>
    </row>
    <row r="42" spans="2:13" ht="27.75" customHeight="1" x14ac:dyDescent="0.15">
      <c r="B42" s="1240"/>
      <c r="C42" s="1241"/>
      <c r="D42" s="106"/>
      <c r="E42" s="1246" t="s">
        <v>32</v>
      </c>
      <c r="F42" s="1246"/>
      <c r="G42" s="1246"/>
      <c r="H42" s="1247"/>
      <c r="I42" s="107">
        <v>276</v>
      </c>
      <c r="J42" s="108">
        <v>242</v>
      </c>
      <c r="K42" s="108">
        <v>207</v>
      </c>
      <c r="L42" s="108">
        <v>172</v>
      </c>
      <c r="M42" s="109">
        <v>142</v>
      </c>
    </row>
    <row r="43" spans="2:13" ht="27.75" customHeight="1" x14ac:dyDescent="0.15">
      <c r="B43" s="1240"/>
      <c r="C43" s="1241"/>
      <c r="D43" s="106"/>
      <c r="E43" s="1246" t="s">
        <v>33</v>
      </c>
      <c r="F43" s="1246"/>
      <c r="G43" s="1246"/>
      <c r="H43" s="1247"/>
      <c r="I43" s="107">
        <v>2911</v>
      </c>
      <c r="J43" s="108">
        <v>2975</v>
      </c>
      <c r="K43" s="108">
        <v>3132</v>
      </c>
      <c r="L43" s="108">
        <v>3201</v>
      </c>
      <c r="M43" s="109">
        <v>3192</v>
      </c>
    </row>
    <row r="44" spans="2:13" ht="27.75" customHeight="1" x14ac:dyDescent="0.15">
      <c r="B44" s="1240"/>
      <c r="C44" s="1241"/>
      <c r="D44" s="106"/>
      <c r="E44" s="1246" t="s">
        <v>34</v>
      </c>
      <c r="F44" s="1246"/>
      <c r="G44" s="1246"/>
      <c r="H44" s="1247"/>
      <c r="I44" s="107">
        <v>106</v>
      </c>
      <c r="J44" s="108">
        <v>137</v>
      </c>
      <c r="K44" s="108">
        <v>151</v>
      </c>
      <c r="L44" s="108">
        <v>151</v>
      </c>
      <c r="M44" s="109">
        <v>153</v>
      </c>
    </row>
    <row r="45" spans="2:13" ht="27.75" customHeight="1" x14ac:dyDescent="0.15">
      <c r="B45" s="1240"/>
      <c r="C45" s="1241"/>
      <c r="D45" s="106"/>
      <c r="E45" s="1246" t="s">
        <v>35</v>
      </c>
      <c r="F45" s="1246"/>
      <c r="G45" s="1246"/>
      <c r="H45" s="1247"/>
      <c r="I45" s="107">
        <v>576</v>
      </c>
      <c r="J45" s="108">
        <v>578</v>
      </c>
      <c r="K45" s="108">
        <v>570</v>
      </c>
      <c r="L45" s="108">
        <v>549</v>
      </c>
      <c r="M45" s="109">
        <v>552</v>
      </c>
    </row>
    <row r="46" spans="2:13" ht="27.75" customHeight="1" x14ac:dyDescent="0.15">
      <c r="B46" s="1240"/>
      <c r="C46" s="1241"/>
      <c r="D46" s="110"/>
      <c r="E46" s="1246" t="s">
        <v>36</v>
      </c>
      <c r="F46" s="1246"/>
      <c r="G46" s="1246"/>
      <c r="H46" s="1247"/>
      <c r="I46" s="107" t="s">
        <v>524</v>
      </c>
      <c r="J46" s="108" t="s">
        <v>524</v>
      </c>
      <c r="K46" s="108" t="s">
        <v>524</v>
      </c>
      <c r="L46" s="108" t="s">
        <v>524</v>
      </c>
      <c r="M46" s="109" t="s">
        <v>524</v>
      </c>
    </row>
    <row r="47" spans="2:13" ht="27.75" customHeight="1" x14ac:dyDescent="0.15">
      <c r="B47" s="1240"/>
      <c r="C47" s="1241"/>
      <c r="D47" s="111"/>
      <c r="E47" s="1248" t="s">
        <v>37</v>
      </c>
      <c r="F47" s="1249"/>
      <c r="G47" s="1249"/>
      <c r="H47" s="1250"/>
      <c r="I47" s="107" t="s">
        <v>524</v>
      </c>
      <c r="J47" s="108" t="s">
        <v>524</v>
      </c>
      <c r="K47" s="108" t="s">
        <v>524</v>
      </c>
      <c r="L47" s="108" t="s">
        <v>524</v>
      </c>
      <c r="M47" s="109" t="s">
        <v>524</v>
      </c>
    </row>
    <row r="48" spans="2:13" ht="27.75" customHeight="1" x14ac:dyDescent="0.15">
      <c r="B48" s="1240"/>
      <c r="C48" s="1241"/>
      <c r="D48" s="106"/>
      <c r="E48" s="1246" t="s">
        <v>38</v>
      </c>
      <c r="F48" s="1246"/>
      <c r="G48" s="1246"/>
      <c r="H48" s="1247"/>
      <c r="I48" s="107" t="s">
        <v>524</v>
      </c>
      <c r="J48" s="108" t="s">
        <v>524</v>
      </c>
      <c r="K48" s="108" t="s">
        <v>524</v>
      </c>
      <c r="L48" s="108" t="s">
        <v>524</v>
      </c>
      <c r="M48" s="109" t="s">
        <v>524</v>
      </c>
    </row>
    <row r="49" spans="2:13" ht="27.75" customHeight="1" x14ac:dyDescent="0.15">
      <c r="B49" s="1242"/>
      <c r="C49" s="1243"/>
      <c r="D49" s="106"/>
      <c r="E49" s="1246" t="s">
        <v>39</v>
      </c>
      <c r="F49" s="1246"/>
      <c r="G49" s="1246"/>
      <c r="H49" s="1247"/>
      <c r="I49" s="107" t="s">
        <v>524</v>
      </c>
      <c r="J49" s="108" t="s">
        <v>524</v>
      </c>
      <c r="K49" s="108" t="s">
        <v>524</v>
      </c>
      <c r="L49" s="108" t="s">
        <v>524</v>
      </c>
      <c r="M49" s="109" t="s">
        <v>524</v>
      </c>
    </row>
    <row r="50" spans="2:13" ht="27.75" customHeight="1" x14ac:dyDescent="0.15">
      <c r="B50" s="1251" t="s">
        <v>40</v>
      </c>
      <c r="C50" s="1252"/>
      <c r="D50" s="112"/>
      <c r="E50" s="1246" t="s">
        <v>41</v>
      </c>
      <c r="F50" s="1246"/>
      <c r="G50" s="1246"/>
      <c r="H50" s="1247"/>
      <c r="I50" s="107">
        <v>2122</v>
      </c>
      <c r="J50" s="108">
        <v>2182</v>
      </c>
      <c r="K50" s="108">
        <v>2244</v>
      </c>
      <c r="L50" s="108">
        <v>2380</v>
      </c>
      <c r="M50" s="109">
        <v>2152</v>
      </c>
    </row>
    <row r="51" spans="2:13" ht="27.75" customHeight="1" x14ac:dyDescent="0.15">
      <c r="B51" s="1240"/>
      <c r="C51" s="1241"/>
      <c r="D51" s="106"/>
      <c r="E51" s="1246" t="s">
        <v>42</v>
      </c>
      <c r="F51" s="1246"/>
      <c r="G51" s="1246"/>
      <c r="H51" s="1247"/>
      <c r="I51" s="107" t="s">
        <v>524</v>
      </c>
      <c r="J51" s="108" t="s">
        <v>524</v>
      </c>
      <c r="K51" s="108" t="s">
        <v>524</v>
      </c>
      <c r="L51" s="108" t="s">
        <v>524</v>
      </c>
      <c r="M51" s="109" t="s">
        <v>524</v>
      </c>
    </row>
    <row r="52" spans="2:13" ht="27.75" customHeight="1" x14ac:dyDescent="0.15">
      <c r="B52" s="1242"/>
      <c r="C52" s="1243"/>
      <c r="D52" s="106"/>
      <c r="E52" s="1246" t="s">
        <v>43</v>
      </c>
      <c r="F52" s="1246"/>
      <c r="G52" s="1246"/>
      <c r="H52" s="1247"/>
      <c r="I52" s="107">
        <v>4420</v>
      </c>
      <c r="J52" s="108">
        <v>4579</v>
      </c>
      <c r="K52" s="108">
        <v>4572</v>
      </c>
      <c r="L52" s="108">
        <v>4546</v>
      </c>
      <c r="M52" s="109">
        <v>4576</v>
      </c>
    </row>
    <row r="53" spans="2:13" ht="27.75" customHeight="1" thickBot="1" x14ac:dyDescent="0.2">
      <c r="B53" s="1253" t="s">
        <v>44</v>
      </c>
      <c r="C53" s="1254"/>
      <c r="D53" s="113"/>
      <c r="E53" s="1255" t="s">
        <v>45</v>
      </c>
      <c r="F53" s="1255"/>
      <c r="G53" s="1255"/>
      <c r="H53" s="1256"/>
      <c r="I53" s="114">
        <v>431</v>
      </c>
      <c r="J53" s="115">
        <v>421</v>
      </c>
      <c r="K53" s="115">
        <v>399</v>
      </c>
      <c r="L53" s="115">
        <v>251</v>
      </c>
      <c r="M53" s="116">
        <v>525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veO6lezctjWbHHRBYaee28le6QyTTKXl9LRV+akfJO6bbQAsjWfIz55jvNAMiF5P65ABx28aZAd0e9U8qpXg==" saltValue="PguExBLwaMuJbJOeMRp9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753</v>
      </c>
      <c r="G55" s="128">
        <v>756</v>
      </c>
      <c r="H55" s="129">
        <v>751</v>
      </c>
    </row>
    <row r="56" spans="2:8" ht="52.5" customHeight="1" x14ac:dyDescent="0.15">
      <c r="B56" s="130"/>
      <c r="C56" s="1267" t="s">
        <v>49</v>
      </c>
      <c r="D56" s="1267"/>
      <c r="E56" s="1268"/>
      <c r="F56" s="131">
        <v>154</v>
      </c>
      <c r="G56" s="131">
        <v>155</v>
      </c>
      <c r="H56" s="132">
        <v>156</v>
      </c>
    </row>
    <row r="57" spans="2:8" ht="53.25" customHeight="1" x14ac:dyDescent="0.15">
      <c r="B57" s="130"/>
      <c r="C57" s="1269" t="s">
        <v>50</v>
      </c>
      <c r="D57" s="1269"/>
      <c r="E57" s="1270"/>
      <c r="F57" s="133">
        <v>1152</v>
      </c>
      <c r="G57" s="133">
        <v>1237</v>
      </c>
      <c r="H57" s="134">
        <v>994</v>
      </c>
    </row>
    <row r="58" spans="2:8" ht="45.75" customHeight="1" x14ac:dyDescent="0.15">
      <c r="B58" s="135"/>
      <c r="C58" s="1257" t="s">
        <v>601</v>
      </c>
      <c r="D58" s="1258"/>
      <c r="E58" s="1259"/>
      <c r="F58" s="136">
        <v>559</v>
      </c>
      <c r="G58" s="136">
        <v>588</v>
      </c>
      <c r="H58" s="137">
        <v>489</v>
      </c>
    </row>
    <row r="59" spans="2:8" ht="45.75" customHeight="1" x14ac:dyDescent="0.15">
      <c r="B59" s="135"/>
      <c r="C59" s="1257" t="s">
        <v>602</v>
      </c>
      <c r="D59" s="1258"/>
      <c r="E59" s="1259"/>
      <c r="F59" s="136">
        <v>306</v>
      </c>
      <c r="G59" s="136">
        <v>306</v>
      </c>
      <c r="H59" s="137">
        <v>183</v>
      </c>
    </row>
    <row r="60" spans="2:8" ht="45.75" customHeight="1" x14ac:dyDescent="0.15">
      <c r="B60" s="135"/>
      <c r="C60" s="1257" t="s">
        <v>603</v>
      </c>
      <c r="D60" s="1258"/>
      <c r="E60" s="1259"/>
      <c r="F60" s="136">
        <v>157</v>
      </c>
      <c r="G60" s="136">
        <v>157</v>
      </c>
      <c r="H60" s="137">
        <v>157</v>
      </c>
    </row>
    <row r="61" spans="2:8" ht="45.75" customHeight="1" x14ac:dyDescent="0.15">
      <c r="B61" s="135"/>
      <c r="C61" s="1257" t="s">
        <v>604</v>
      </c>
      <c r="D61" s="1258"/>
      <c r="E61" s="1259"/>
      <c r="F61" s="136">
        <v>102</v>
      </c>
      <c r="G61" s="136">
        <v>102</v>
      </c>
      <c r="H61" s="137">
        <v>103</v>
      </c>
    </row>
    <row r="62" spans="2:8" ht="45.75" customHeight="1" thickBot="1" x14ac:dyDescent="0.2">
      <c r="B62" s="138"/>
      <c r="C62" s="1260" t="s">
        <v>605</v>
      </c>
      <c r="D62" s="1261"/>
      <c r="E62" s="1262"/>
      <c r="F62" s="139">
        <v>16</v>
      </c>
      <c r="G62" s="139">
        <v>71</v>
      </c>
      <c r="H62" s="140">
        <v>51</v>
      </c>
    </row>
    <row r="63" spans="2:8" ht="52.5" customHeight="1" thickBot="1" x14ac:dyDescent="0.2">
      <c r="B63" s="141"/>
      <c r="C63" s="1263" t="s">
        <v>51</v>
      </c>
      <c r="D63" s="1263"/>
      <c r="E63" s="1264"/>
      <c r="F63" s="142">
        <v>2059</v>
      </c>
      <c r="G63" s="142">
        <v>2148</v>
      </c>
      <c r="H63" s="143">
        <v>1902</v>
      </c>
    </row>
    <row r="64" spans="2:8" ht="15" customHeight="1" x14ac:dyDescent="0.15"/>
  </sheetData>
  <sheetProtection algorithmName="SHA-512" hashValue="KctGwS3i2qKY0cqGipxOmYTFq60AbyV1GhLwQ6mcr2/tSKy3AC+wRhIpJB8vIjyNVqOUfanIxczA97d2/Zxm3g==" saltValue="FJUAhjVjxPLRSar9MVx3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A48A9-F26E-4065-99DE-52851E29620D}">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566</v>
      </c>
      <c r="BQ50" s="1305"/>
      <c r="BR50" s="1305"/>
      <c r="BS50" s="1305"/>
      <c r="BT50" s="1305"/>
      <c r="BU50" s="1305"/>
      <c r="BV50" s="1305"/>
      <c r="BW50" s="1305"/>
      <c r="BX50" s="1305" t="s">
        <v>567</v>
      </c>
      <c r="BY50" s="1305"/>
      <c r="BZ50" s="1305"/>
      <c r="CA50" s="1305"/>
      <c r="CB50" s="1305"/>
      <c r="CC50" s="1305"/>
      <c r="CD50" s="1305"/>
      <c r="CE50" s="1305"/>
      <c r="CF50" s="1305" t="s">
        <v>568</v>
      </c>
      <c r="CG50" s="1305"/>
      <c r="CH50" s="1305"/>
      <c r="CI50" s="1305"/>
      <c r="CJ50" s="1305"/>
      <c r="CK50" s="1305"/>
      <c r="CL50" s="1305"/>
      <c r="CM50" s="1305"/>
      <c r="CN50" s="1305" t="s">
        <v>569</v>
      </c>
      <c r="CO50" s="1305"/>
      <c r="CP50" s="1305"/>
      <c r="CQ50" s="1305"/>
      <c r="CR50" s="1305"/>
      <c r="CS50" s="1305"/>
      <c r="CT50" s="1305"/>
      <c r="CU50" s="1305"/>
      <c r="CV50" s="1305" t="s">
        <v>570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v>17</v>
      </c>
      <c r="BQ51" s="1310"/>
      <c r="BR51" s="1310"/>
      <c r="BS51" s="1310"/>
      <c r="BT51" s="1310"/>
      <c r="BU51" s="1310"/>
      <c r="BV51" s="1310"/>
      <c r="BW51" s="1310"/>
      <c r="BX51" s="1310">
        <v>16.600000000000001</v>
      </c>
      <c r="BY51" s="1310"/>
      <c r="BZ51" s="1310"/>
      <c r="CA51" s="1310"/>
      <c r="CB51" s="1310"/>
      <c r="CC51" s="1310"/>
      <c r="CD51" s="1310"/>
      <c r="CE51" s="1310"/>
      <c r="CF51" s="1310">
        <v>15.5</v>
      </c>
      <c r="CG51" s="1310"/>
      <c r="CH51" s="1310"/>
      <c r="CI51" s="1310"/>
      <c r="CJ51" s="1310"/>
      <c r="CK51" s="1310"/>
      <c r="CL51" s="1310"/>
      <c r="CM51" s="1310"/>
      <c r="CN51" s="1310">
        <v>9.6999999999999993</v>
      </c>
      <c r="CO51" s="1310"/>
      <c r="CP51" s="1310"/>
      <c r="CQ51" s="1310"/>
      <c r="CR51" s="1310"/>
      <c r="CS51" s="1310"/>
      <c r="CT51" s="1310"/>
      <c r="CU51" s="1310"/>
      <c r="CV51" s="1310">
        <v>20.399999999999999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v>63.3</v>
      </c>
      <c r="BQ53" s="1310"/>
      <c r="BR53" s="1310"/>
      <c r="BS53" s="1310"/>
      <c r="BT53" s="1310"/>
      <c r="BU53" s="1310"/>
      <c r="BV53" s="1310"/>
      <c r="BW53" s="1310"/>
      <c r="BX53" s="1310">
        <v>64</v>
      </c>
      <c r="BY53" s="1310"/>
      <c r="BZ53" s="1310"/>
      <c r="CA53" s="1310"/>
      <c r="CB53" s="1310"/>
      <c r="CC53" s="1310"/>
      <c r="CD53" s="1310"/>
      <c r="CE53" s="1310"/>
      <c r="CF53" s="1310">
        <v>65</v>
      </c>
      <c r="CG53" s="1310"/>
      <c r="CH53" s="1310"/>
      <c r="CI53" s="1310"/>
      <c r="CJ53" s="1310"/>
      <c r="CK53" s="1310"/>
      <c r="CL53" s="1310"/>
      <c r="CM53" s="1310"/>
      <c r="CN53" s="1310">
        <v>66.2</v>
      </c>
      <c r="CO53" s="1310"/>
      <c r="CP53" s="1310"/>
      <c r="CQ53" s="1310"/>
      <c r="CR53" s="1310"/>
      <c r="CS53" s="1310"/>
      <c r="CT53" s="1310"/>
      <c r="CU53" s="1310"/>
      <c r="CV53" s="1310">
        <v>67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621</v>
      </c>
    </row>
    <row r="64" spans="1:109" x14ac:dyDescent="0.15">
      <c r="B64" s="1280"/>
      <c r="G64" s="1287"/>
      <c r="I64" s="1320"/>
      <c r="J64" s="1320"/>
      <c r="K64" s="1320"/>
      <c r="L64" s="1320"/>
      <c r="M64" s="1320"/>
      <c r="N64" s="1321"/>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566</v>
      </c>
      <c r="BQ72" s="1305"/>
      <c r="BR72" s="1305"/>
      <c r="BS72" s="1305"/>
      <c r="BT72" s="1305"/>
      <c r="BU72" s="1305"/>
      <c r="BV72" s="1305"/>
      <c r="BW72" s="1305"/>
      <c r="BX72" s="1305" t="s">
        <v>567</v>
      </c>
      <c r="BY72" s="1305"/>
      <c r="BZ72" s="1305"/>
      <c r="CA72" s="1305"/>
      <c r="CB72" s="1305"/>
      <c r="CC72" s="1305"/>
      <c r="CD72" s="1305"/>
      <c r="CE72" s="1305"/>
      <c r="CF72" s="1305" t="s">
        <v>568</v>
      </c>
      <c r="CG72" s="1305"/>
      <c r="CH72" s="1305"/>
      <c r="CI72" s="1305"/>
      <c r="CJ72" s="1305"/>
      <c r="CK72" s="1305"/>
      <c r="CL72" s="1305"/>
      <c r="CM72" s="1305"/>
      <c r="CN72" s="1305" t="s">
        <v>569</v>
      </c>
      <c r="CO72" s="1305"/>
      <c r="CP72" s="1305"/>
      <c r="CQ72" s="1305"/>
      <c r="CR72" s="1305"/>
      <c r="CS72" s="1305"/>
      <c r="CT72" s="1305"/>
      <c r="CU72" s="1305"/>
      <c r="CV72" s="1305" t="s">
        <v>570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0">
        <v>17</v>
      </c>
      <c r="BQ73" s="1310"/>
      <c r="BR73" s="1310"/>
      <c r="BS73" s="1310"/>
      <c r="BT73" s="1310"/>
      <c r="BU73" s="1310"/>
      <c r="BV73" s="1310"/>
      <c r="BW73" s="1310"/>
      <c r="BX73" s="1310">
        <v>16.600000000000001</v>
      </c>
      <c r="BY73" s="1310"/>
      <c r="BZ73" s="1310"/>
      <c r="CA73" s="1310"/>
      <c r="CB73" s="1310"/>
      <c r="CC73" s="1310"/>
      <c r="CD73" s="1310"/>
      <c r="CE73" s="1310"/>
      <c r="CF73" s="1310">
        <v>15.5</v>
      </c>
      <c r="CG73" s="1310"/>
      <c r="CH73" s="1310"/>
      <c r="CI73" s="1310"/>
      <c r="CJ73" s="1310"/>
      <c r="CK73" s="1310"/>
      <c r="CL73" s="1310"/>
      <c r="CM73" s="1310"/>
      <c r="CN73" s="1310">
        <v>9.6999999999999993</v>
      </c>
      <c r="CO73" s="1310"/>
      <c r="CP73" s="1310"/>
      <c r="CQ73" s="1310"/>
      <c r="CR73" s="1310"/>
      <c r="CS73" s="1310"/>
      <c r="CT73" s="1310"/>
      <c r="CU73" s="1310"/>
      <c r="CV73" s="1310">
        <v>20.399999999999999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0">
        <v>4.3</v>
      </c>
      <c r="BQ75" s="1310"/>
      <c r="BR75" s="1310"/>
      <c r="BS75" s="1310"/>
      <c r="BT75" s="1310"/>
      <c r="BU75" s="1310"/>
      <c r="BV75" s="1310"/>
      <c r="BW75" s="1310"/>
      <c r="BX75" s="1310">
        <v>4.3</v>
      </c>
      <c r="BY75" s="1310"/>
      <c r="BZ75" s="1310"/>
      <c r="CA75" s="1310"/>
      <c r="CB75" s="1310"/>
      <c r="CC75" s="1310"/>
      <c r="CD75" s="1310"/>
      <c r="CE75" s="1310"/>
      <c r="CF75" s="1310">
        <v>4.7</v>
      </c>
      <c r="CG75" s="1310"/>
      <c r="CH75" s="1310"/>
      <c r="CI75" s="1310"/>
      <c r="CJ75" s="1310"/>
      <c r="CK75" s="1310"/>
      <c r="CL75" s="1310"/>
      <c r="CM75" s="1310"/>
      <c r="CN75" s="1310">
        <v>5.0999999999999996</v>
      </c>
      <c r="CO75" s="1310"/>
      <c r="CP75" s="1310"/>
      <c r="CQ75" s="1310"/>
      <c r="CR75" s="1310"/>
      <c r="CS75" s="1310"/>
      <c r="CT75" s="1310"/>
      <c r="CU75" s="1310"/>
      <c r="CV75" s="1310">
        <v>5.6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ywFSOqNrDC5iGGlj8R1mVpundUN2ct5nwB+4c2UGzYC23qmmxcecfS1GfQKYVSTx1oIWaVGgn54NWPYVoyNcag==" saltValue="xSLtLu1GGooDj463aMoN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5F866-0572-4449-97DE-DC05D0EA7A74}">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gfHdlb/T0qNwCyL9GBroJCM26XXC92bySm1paVjSi7AaslNhYncVyBfwRIV9T6SiatHa5y0QlcfHgTli4POLA==" saltValue="j74FJXbpQyKxtoHQOnq5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5617-0AD1-4BE5-BB60-524BAC00A48A}">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yOHbXiVaIUv5MS6IhXEo0U4HOgHzZA8dLHZIeiFSV0gsoiUZJ6xNTGGKlu5hHqCCXVlJFZlpRd/d5dm8wJLLXQ==" saltValue="wy8MFVYeIvBZASYpC+wI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56417</v>
      </c>
      <c r="E3" s="162"/>
      <c r="F3" s="163">
        <v>128611</v>
      </c>
      <c r="G3" s="164"/>
      <c r="H3" s="165"/>
    </row>
    <row r="4" spans="1:8" x14ac:dyDescent="0.15">
      <c r="A4" s="166"/>
      <c r="B4" s="167"/>
      <c r="C4" s="168"/>
      <c r="D4" s="169">
        <v>38457</v>
      </c>
      <c r="E4" s="170"/>
      <c r="F4" s="171">
        <v>61552</v>
      </c>
      <c r="G4" s="172"/>
      <c r="H4" s="173"/>
    </row>
    <row r="5" spans="1:8" x14ac:dyDescent="0.15">
      <c r="A5" s="154" t="s">
        <v>558</v>
      </c>
      <c r="B5" s="159"/>
      <c r="C5" s="160"/>
      <c r="D5" s="161">
        <v>80404</v>
      </c>
      <c r="E5" s="162"/>
      <c r="F5" s="163">
        <v>138651</v>
      </c>
      <c r="G5" s="164"/>
      <c r="H5" s="165"/>
    </row>
    <row r="6" spans="1:8" x14ac:dyDescent="0.15">
      <c r="A6" s="166"/>
      <c r="B6" s="167"/>
      <c r="C6" s="168"/>
      <c r="D6" s="169">
        <v>54245</v>
      </c>
      <c r="E6" s="170"/>
      <c r="F6" s="171">
        <v>71211</v>
      </c>
      <c r="G6" s="172"/>
      <c r="H6" s="173"/>
    </row>
    <row r="7" spans="1:8" x14ac:dyDescent="0.15">
      <c r="A7" s="154" t="s">
        <v>559</v>
      </c>
      <c r="B7" s="159"/>
      <c r="C7" s="160"/>
      <c r="D7" s="161">
        <v>61695</v>
      </c>
      <c r="E7" s="162"/>
      <c r="F7" s="163">
        <v>122882</v>
      </c>
      <c r="G7" s="164"/>
      <c r="H7" s="165"/>
    </row>
    <row r="8" spans="1:8" x14ac:dyDescent="0.15">
      <c r="A8" s="166"/>
      <c r="B8" s="167"/>
      <c r="C8" s="168"/>
      <c r="D8" s="169">
        <v>38222</v>
      </c>
      <c r="E8" s="170"/>
      <c r="F8" s="171">
        <v>65785</v>
      </c>
      <c r="G8" s="172"/>
      <c r="H8" s="173"/>
    </row>
    <row r="9" spans="1:8" x14ac:dyDescent="0.15">
      <c r="A9" s="154" t="s">
        <v>560</v>
      </c>
      <c r="B9" s="159"/>
      <c r="C9" s="160"/>
      <c r="D9" s="161">
        <v>60206</v>
      </c>
      <c r="E9" s="162"/>
      <c r="F9" s="163">
        <v>114790</v>
      </c>
      <c r="G9" s="164"/>
      <c r="H9" s="165"/>
    </row>
    <row r="10" spans="1:8" x14ac:dyDescent="0.15">
      <c r="A10" s="166"/>
      <c r="B10" s="167"/>
      <c r="C10" s="168"/>
      <c r="D10" s="169">
        <v>54237</v>
      </c>
      <c r="E10" s="170"/>
      <c r="F10" s="171">
        <v>55601</v>
      </c>
      <c r="G10" s="172"/>
      <c r="H10" s="173"/>
    </row>
    <row r="11" spans="1:8" x14ac:dyDescent="0.15">
      <c r="A11" s="154" t="s">
        <v>561</v>
      </c>
      <c r="B11" s="159"/>
      <c r="C11" s="160"/>
      <c r="D11" s="161">
        <v>96583</v>
      </c>
      <c r="E11" s="162"/>
      <c r="F11" s="163">
        <v>126262</v>
      </c>
      <c r="G11" s="164"/>
      <c r="H11" s="165"/>
    </row>
    <row r="12" spans="1:8" x14ac:dyDescent="0.15">
      <c r="A12" s="166"/>
      <c r="B12" s="167"/>
      <c r="C12" s="174"/>
      <c r="D12" s="169">
        <v>63726</v>
      </c>
      <c r="E12" s="170"/>
      <c r="F12" s="171">
        <v>56769</v>
      </c>
      <c r="G12" s="172"/>
      <c r="H12" s="173"/>
    </row>
    <row r="13" spans="1:8" x14ac:dyDescent="0.15">
      <c r="A13" s="154"/>
      <c r="B13" s="159"/>
      <c r="C13" s="175"/>
      <c r="D13" s="176">
        <v>71061</v>
      </c>
      <c r="E13" s="177"/>
      <c r="F13" s="178">
        <v>126239</v>
      </c>
      <c r="G13" s="179"/>
      <c r="H13" s="165"/>
    </row>
    <row r="14" spans="1:8" x14ac:dyDescent="0.15">
      <c r="A14" s="166"/>
      <c r="B14" s="167"/>
      <c r="C14" s="168"/>
      <c r="D14" s="169">
        <v>49777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11.34</v>
      </c>
      <c r="C19" s="180">
        <f>ROUND(VALUE(SUBSTITUTE(実質収支比率等に係る経年分析!G$48,"▲","-")),2)</f>
        <v>10.59</v>
      </c>
      <c r="D19" s="180">
        <f>ROUND(VALUE(SUBSTITUTE(実質収支比率等に係る経年分析!H$48,"▲","-")),2)</f>
        <v>8.51</v>
      </c>
      <c r="E19" s="180">
        <f>ROUND(VALUE(SUBSTITUTE(実質収支比率等に係る経年分析!I$48,"▲","-")),2)</f>
        <v>4.5</v>
      </c>
      <c r="F19" s="180">
        <f>ROUND(VALUE(SUBSTITUTE(実質収支比率等に係る経年分析!J$48,"▲","-")),2)</f>
        <v>4.6399999999999997</v>
      </c>
    </row>
    <row r="20" spans="1:11" x14ac:dyDescent="0.15">
      <c r="A20" s="180" t="s">
        <v>55</v>
      </c>
      <c r="B20" s="180">
        <f>ROUND(VALUE(SUBSTITUTE(実質収支比率等に係る経年分析!F$47,"▲","-")),2)</f>
        <v>26.34</v>
      </c>
      <c r="C20" s="180">
        <f>ROUND(VALUE(SUBSTITUTE(実質収支比率等に係る経年分析!G$47,"▲","-")),2)</f>
        <v>26.25</v>
      </c>
      <c r="D20" s="180">
        <f>ROUND(VALUE(SUBSTITUTE(実質収支比率等に係る経年分析!H$47,"▲","-")),2)</f>
        <v>25.98</v>
      </c>
      <c r="E20" s="180">
        <f>ROUND(VALUE(SUBSTITUTE(実質収支比率等に係る経年分析!I$47,"▲","-")),2)</f>
        <v>25.83</v>
      </c>
      <c r="F20" s="180">
        <f>ROUND(VALUE(SUBSTITUTE(実質収支比率等に係る経年分析!J$47,"▲","-")),2)</f>
        <v>25.79</v>
      </c>
    </row>
    <row r="21" spans="1:11" x14ac:dyDescent="0.15">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-3.83</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輪之内町児童発達支援事業特別会計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輪之内町後期高齢者医療特別会計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輪之内町特定環境保全公共下水道事業特別会計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輪之内町国民健康保険事業特別会計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輪之内町水道事業会計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v>
      </c>
      <c r="E42" s="182"/>
      <c r="F42" s="182"/>
      <c r="G42" s="182">
        <f>'実質公債費比率（分子）の構造'!L$52</f>
        <v>321</v>
      </c>
      <c r="H42" s="182"/>
      <c r="I42" s="182"/>
      <c r="J42" s="182">
        <f>'実質公債費比率（分子）の構造'!M$52</f>
        <v>332</v>
      </c>
      <c r="K42" s="182"/>
      <c r="L42" s="182"/>
      <c r="M42" s="182">
        <f>'実質公債費比率（分子）の構造'!N$52</f>
        <v>341</v>
      </c>
      <c r="N42" s="182"/>
      <c r="O42" s="182"/>
      <c r="P42" s="182">
        <f>'実質公債費比率（分子）の構造'!O$52</f>
        <v>346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v>
      </c>
      <c r="C44" s="182"/>
      <c r="D44" s="182"/>
      <c r="E44" s="182">
        <f>'実質公債費比率（分子）の構造'!L$50</f>
        <v>35</v>
      </c>
      <c r="F44" s="182"/>
      <c r="G44" s="182"/>
      <c r="H44" s="182">
        <f>'実質公債費比率（分子）の構造'!M$50</f>
        <v>35</v>
      </c>
      <c r="I44" s="182"/>
      <c r="J44" s="182"/>
      <c r="K44" s="182">
        <f>'実質公債費比率（分子）の構造'!N$50</f>
        <v>35</v>
      </c>
      <c r="L44" s="182"/>
      <c r="M44" s="182"/>
      <c r="N44" s="182">
        <f>'実質公債費比率（分子）の構造'!O$50</f>
        <v>31</v>
      </c>
      <c r="O44" s="182"/>
      <c r="P44" s="182"/>
    </row>
    <row r="45" spans="1:16" x14ac:dyDescent="0.15">
      <c r="A45" s="182" t="s">
        <v>66</v>
      </c>
      <c r="B45" s="182">
        <f>'実質公債費比率（分子）の構造'!K$49</f>
        <v>21</v>
      </c>
      <c r="C45" s="182"/>
      <c r="D45" s="182"/>
      <c r="E45" s="182">
        <f>'実質公債費比率（分子）の構造'!L$49</f>
        <v>14</v>
      </c>
      <c r="F45" s="182"/>
      <c r="G45" s="182"/>
      <c r="H45" s="182">
        <f>'実質公債費比率（分子）の構造'!M$49</f>
        <v>15</v>
      </c>
      <c r="I45" s="182"/>
      <c r="J45" s="182"/>
      <c r="K45" s="182">
        <f>'実質公債費比率（分子）の構造'!N$49</f>
        <v>17</v>
      </c>
      <c r="L45" s="182"/>
      <c r="M45" s="182"/>
      <c r="N45" s="182">
        <f>'実質公債費比率（分子）の構造'!O$49</f>
        <v>14</v>
      </c>
      <c r="O45" s="182"/>
      <c r="P45" s="182"/>
    </row>
    <row r="46" spans="1:16" x14ac:dyDescent="0.15">
      <c r="A46" s="182" t="s">
        <v>67</v>
      </c>
      <c r="B46" s="182">
        <f>'実質公債費比率（分子）の構造'!K$48</f>
        <v>158</v>
      </c>
      <c r="C46" s="182"/>
      <c r="D46" s="182"/>
      <c r="E46" s="182">
        <f>'実質公債費比率（分子）の構造'!L$48</f>
        <v>175</v>
      </c>
      <c r="F46" s="182"/>
      <c r="G46" s="182"/>
      <c r="H46" s="182">
        <f>'実質公債費比率（分子）の構造'!M$48</f>
        <v>188</v>
      </c>
      <c r="I46" s="182"/>
      <c r="J46" s="182"/>
      <c r="K46" s="182">
        <f>'実質公債費比率（分子）の構造'!N$48</f>
        <v>182</v>
      </c>
      <c r="L46" s="182"/>
      <c r="M46" s="182"/>
      <c r="N46" s="182">
        <f>'実質公債費比率（分子）の構造'!O$48</f>
        <v>191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206</v>
      </c>
      <c r="C49" s="182"/>
      <c r="D49" s="182"/>
      <c r="E49" s="182">
        <f>'実質公債費比率（分子）の構造'!L$45</f>
        <v>208</v>
      </c>
      <c r="F49" s="182"/>
      <c r="G49" s="182"/>
      <c r="H49" s="182">
        <f>'実質公債費比率（分子）の構造'!M$45</f>
        <v>236</v>
      </c>
      <c r="I49" s="182"/>
      <c r="J49" s="182"/>
      <c r="K49" s="182">
        <f>'実質公債費比率（分子）の構造'!N$45</f>
        <v>246</v>
      </c>
      <c r="L49" s="182"/>
      <c r="M49" s="182"/>
      <c r="N49" s="182">
        <f>'実質公債費比率（分子）の構造'!O$45</f>
        <v>262</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139</v>
      </c>
      <c r="M50" s="182" t="e">
        <f>NA()</f>
        <v>#N/A</v>
      </c>
      <c r="N50" s="182" t="e">
        <f>NA()</f>
        <v>#N/A</v>
      </c>
      <c r="O50" s="182">
        <f>IF(ISNUMBER('実質公債費比率（分子）の構造'!O$53),'実質公債費比率（分子）の構造'!O$53,NA())</f>
        <v>152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4420</v>
      </c>
      <c r="E56" s="181"/>
      <c r="F56" s="181"/>
      <c r="G56" s="181">
        <f>'将来負担比率（分子）の構造'!J$52</f>
        <v>4579</v>
      </c>
      <c r="H56" s="181"/>
      <c r="I56" s="181"/>
      <c r="J56" s="181">
        <f>'将来負担比率（分子）の構造'!K$52</f>
        <v>4572</v>
      </c>
      <c r="K56" s="181"/>
      <c r="L56" s="181"/>
      <c r="M56" s="181">
        <f>'将来負担比率（分子）の構造'!L$52</f>
        <v>4546</v>
      </c>
      <c r="N56" s="181"/>
      <c r="O56" s="181"/>
      <c r="P56" s="181">
        <f>'将来負担比率（分子）の構造'!M$52</f>
        <v>4576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2122</v>
      </c>
      <c r="E58" s="181"/>
      <c r="F58" s="181"/>
      <c r="G58" s="181">
        <f>'将来負担比率（分子）の構造'!J$50</f>
        <v>2182</v>
      </c>
      <c r="H58" s="181"/>
      <c r="I58" s="181"/>
      <c r="J58" s="181">
        <f>'将来負担比率（分子）の構造'!K$50</f>
        <v>2244</v>
      </c>
      <c r="K58" s="181"/>
      <c r="L58" s="181"/>
      <c r="M58" s="181">
        <f>'将来負担比率（分子）の構造'!L$50</f>
        <v>2380</v>
      </c>
      <c r="N58" s="181"/>
      <c r="O58" s="181"/>
      <c r="P58" s="181">
        <f>'将来負担比率（分子）の構造'!M$50</f>
        <v>2152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576</v>
      </c>
      <c r="C62" s="181"/>
      <c r="D62" s="181"/>
      <c r="E62" s="181">
        <f>'将来負担比率（分子）の構造'!J$45</f>
        <v>578</v>
      </c>
      <c r="F62" s="181"/>
      <c r="G62" s="181"/>
      <c r="H62" s="181">
        <f>'将来負担比率（分子）の構造'!K$45</f>
        <v>570</v>
      </c>
      <c r="I62" s="181"/>
      <c r="J62" s="181"/>
      <c r="K62" s="181">
        <f>'将来負担比率（分子）の構造'!L$45</f>
        <v>549</v>
      </c>
      <c r="L62" s="181"/>
      <c r="M62" s="181"/>
      <c r="N62" s="181">
        <f>'将来負担比率（分子）の構造'!M$45</f>
        <v>552</v>
      </c>
      <c r="O62" s="181"/>
      <c r="P62" s="181"/>
    </row>
    <row r="63" spans="1:16" x14ac:dyDescent="0.15">
      <c r="A63" s="181" t="s">
        <v>34</v>
      </c>
      <c r="B63" s="181">
        <f>'将来負担比率（分子）の構造'!I$44</f>
        <v>106</v>
      </c>
      <c r="C63" s="181"/>
      <c r="D63" s="181"/>
      <c r="E63" s="181">
        <f>'将来負担比率（分子）の構造'!J$44</f>
        <v>137</v>
      </c>
      <c r="F63" s="181"/>
      <c r="G63" s="181"/>
      <c r="H63" s="181">
        <f>'将来負担比率（分子）の構造'!K$44</f>
        <v>151</v>
      </c>
      <c r="I63" s="181"/>
      <c r="J63" s="181"/>
      <c r="K63" s="181">
        <f>'将来負担比率（分子）の構造'!L$44</f>
        <v>151</v>
      </c>
      <c r="L63" s="181"/>
      <c r="M63" s="181"/>
      <c r="N63" s="181">
        <f>'将来負担比率（分子）の構造'!M$44</f>
        <v>153</v>
      </c>
      <c r="O63" s="181"/>
      <c r="P63" s="181"/>
    </row>
    <row r="64" spans="1:16" x14ac:dyDescent="0.15">
      <c r="A64" s="181" t="s">
        <v>33</v>
      </c>
      <c r="B64" s="181">
        <f>'将来負担比率（分子）の構造'!I$43</f>
        <v>2911</v>
      </c>
      <c r="C64" s="181"/>
      <c r="D64" s="181"/>
      <c r="E64" s="181">
        <f>'将来負担比率（分子）の構造'!J$43</f>
        <v>2975</v>
      </c>
      <c r="F64" s="181"/>
      <c r="G64" s="181"/>
      <c r="H64" s="181">
        <f>'将来負担比率（分子）の構造'!K$43</f>
        <v>3132</v>
      </c>
      <c r="I64" s="181"/>
      <c r="J64" s="181"/>
      <c r="K64" s="181">
        <f>'将来負担比率（分子）の構造'!L$43</f>
        <v>3201</v>
      </c>
      <c r="L64" s="181"/>
      <c r="M64" s="181"/>
      <c r="N64" s="181">
        <f>'将来負担比率（分子）の構造'!M$43</f>
        <v>3192</v>
      </c>
      <c r="O64" s="181"/>
      <c r="P64" s="181"/>
    </row>
    <row r="65" spans="1:16" x14ac:dyDescent="0.15">
      <c r="A65" s="181" t="s">
        <v>32</v>
      </c>
      <c r="B65" s="181">
        <f>'将来負担比率（分子）の構造'!I$42</f>
        <v>276</v>
      </c>
      <c r="C65" s="181"/>
      <c r="D65" s="181"/>
      <c r="E65" s="181">
        <f>'将来負担比率（分子）の構造'!J$42</f>
        <v>242</v>
      </c>
      <c r="F65" s="181"/>
      <c r="G65" s="181"/>
      <c r="H65" s="181">
        <f>'将来負担比率（分子）の構造'!K$42</f>
        <v>207</v>
      </c>
      <c r="I65" s="181"/>
      <c r="J65" s="181"/>
      <c r="K65" s="181">
        <f>'将来負担比率（分子）の構造'!L$42</f>
        <v>172</v>
      </c>
      <c r="L65" s="181"/>
      <c r="M65" s="181"/>
      <c r="N65" s="181">
        <f>'将来負担比率（分子）の構造'!M$42</f>
        <v>142</v>
      </c>
      <c r="O65" s="181"/>
      <c r="P65" s="181"/>
    </row>
    <row r="66" spans="1:16" x14ac:dyDescent="0.15">
      <c r="A66" s="181" t="s">
        <v>31</v>
      </c>
      <c r="B66" s="181">
        <f>'将来負担比率（分子）の構造'!I$41</f>
        <v>3103</v>
      </c>
      <c r="C66" s="181"/>
      <c r="D66" s="181"/>
      <c r="E66" s="181">
        <f>'将来負担比率（分子）の構造'!J$41</f>
        <v>3250</v>
      </c>
      <c r="F66" s="181"/>
      <c r="G66" s="181"/>
      <c r="H66" s="181">
        <f>'将来負担比率（分子）の構造'!K$41</f>
        <v>3156</v>
      </c>
      <c r="I66" s="181"/>
      <c r="J66" s="181"/>
      <c r="K66" s="181">
        <f>'将来負担比率（分子）の構造'!L$41</f>
        <v>3104</v>
      </c>
      <c r="L66" s="181"/>
      <c r="M66" s="181"/>
      <c r="N66" s="181">
        <f>'将来負担比率（分子）の構造'!M$41</f>
        <v>3214</v>
      </c>
      <c r="O66" s="181"/>
      <c r="P66" s="181"/>
    </row>
    <row r="67" spans="1:16" x14ac:dyDescent="0.15">
      <c r="A67" s="181" t="s">
        <v>75</v>
      </c>
      <c r="B67" s="181" t="e">
        <f>NA()</f>
        <v>#N/A</v>
      </c>
      <c r="C67" s="181">
        <f>IF(ISNUMBER('将来負担比率（分子）の構造'!I$53), IF('将来負担比率（分子）の構造'!I$53 &lt; 0, 0, '将来負担比率（分子）の構造'!I$53), NA())</f>
        <v>431</v>
      </c>
      <c r="D67" s="181" t="e">
        <f>NA()</f>
        <v>#N/A</v>
      </c>
      <c r="E67" s="181" t="e">
        <f>NA()</f>
        <v>#N/A</v>
      </c>
      <c r="F67" s="181">
        <f>IF(ISNUMBER('将来負担比率（分子）の構造'!J$53), IF('将来負担比率（分子）の構造'!J$53 &lt; 0, 0, '将来負担比率（分子）の構造'!J$53), NA())</f>
        <v>421</v>
      </c>
      <c r="G67" s="181" t="e">
        <f>NA()</f>
        <v>#N/A</v>
      </c>
      <c r="H67" s="181" t="e">
        <f>NA()</f>
        <v>#N/A</v>
      </c>
      <c r="I67" s="181">
        <f>IF(ISNUMBER('将来負担比率（分子）の構造'!K$53), IF('将来負担比率（分子）の構造'!K$53 &lt; 0, 0, '将来負担比率（分子）の構造'!K$53), NA())</f>
        <v>399</v>
      </c>
      <c r="J67" s="181" t="e">
        <f>NA()</f>
        <v>#N/A</v>
      </c>
      <c r="K67" s="181" t="e">
        <f>NA()</f>
        <v>#N/A</v>
      </c>
      <c r="L67" s="181">
        <f>IF(ISNUMBER('将来負担比率（分子）の構造'!L$53), IF('将来負担比率（分子）の構造'!L$53 &lt; 0, 0, '将来負担比率（分子）の構造'!L$53), NA())</f>
        <v>251</v>
      </c>
      <c r="M67" s="181" t="e">
        <f>NA()</f>
        <v>#N/A</v>
      </c>
      <c r="N67" s="181" t="e">
        <f>NA()</f>
        <v>#N/A</v>
      </c>
      <c r="O67" s="181">
        <f>IF(ISNUMBER('将来負担比率（分子）の構造'!M$53), IF('将来負担比率（分子）の構造'!M$53 &lt; 0, 0, '将来負担比率（分子）の構造'!M$53), NA())</f>
        <v>525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753</v>
      </c>
      <c r="C72" s="185">
        <f>基金残高に係る経年分析!G55</f>
        <v>756</v>
      </c>
      <c r="D72" s="185">
        <f>基金残高に係る経年分析!H55</f>
        <v>751</v>
      </c>
    </row>
    <row r="73" spans="1:16" x14ac:dyDescent="0.15">
      <c r="A73" s="184" t="s">
        <v>78</v>
      </c>
      <c r="B73" s="185">
        <f>基金残高に係る経年分析!F56</f>
        <v>154</v>
      </c>
      <c r="C73" s="185">
        <f>基金残高に係る経年分析!G56</f>
        <v>155</v>
      </c>
      <c r="D73" s="185">
        <f>基金残高に係る経年分析!H56</f>
        <v>156</v>
      </c>
    </row>
    <row r="74" spans="1:16" x14ac:dyDescent="0.15">
      <c r="A74" s="184" t="s">
        <v>79</v>
      </c>
      <c r="B74" s="185">
        <f>基金残高に係る経年分析!F57</f>
        <v>1152</v>
      </c>
      <c r="C74" s="185">
        <f>基金残高に係る経年分析!G57</f>
        <v>1237</v>
      </c>
      <c r="D74" s="185">
        <f>基金残高に係る経年分析!H57</f>
        <v>994</v>
      </c>
    </row>
  </sheetData>
  <sheetProtection algorithmName="SHA-512" hashValue="nyvcLdPidxyNnucjWkB/GgaXLT+YQnnFmKRH6uBxPe/bTWWKIrUhKZsYBod79epirORYi4dagLxaLfDCrvekGw==" saltValue="GFS9kb27cdGhExaZEEQP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1621797</v>
      </c>
      <c r="S5" s="635"/>
      <c r="T5" s="635"/>
      <c r="U5" s="635"/>
      <c r="V5" s="635"/>
      <c r="W5" s="635"/>
      <c r="X5" s="635"/>
      <c r="Y5" s="636"/>
      <c r="Z5" s="637">
        <v>34.799999999999997</v>
      </c>
      <c r="AA5" s="637"/>
      <c r="AB5" s="637"/>
      <c r="AC5" s="637"/>
      <c r="AD5" s="638">
        <v>1621797</v>
      </c>
      <c r="AE5" s="638"/>
      <c r="AF5" s="638"/>
      <c r="AG5" s="638"/>
      <c r="AH5" s="638"/>
      <c r="AI5" s="638"/>
      <c r="AJ5" s="638"/>
      <c r="AK5" s="638"/>
      <c r="AL5" s="639">
        <v>57.9</v>
      </c>
      <c r="AM5" s="640"/>
      <c r="AN5" s="640"/>
      <c r="AO5" s="641"/>
      <c r="AP5" s="631" t="s">
        <v>227</v>
      </c>
      <c r="AQ5" s="632"/>
      <c r="AR5" s="632"/>
      <c r="AS5" s="632"/>
      <c r="AT5" s="632"/>
      <c r="AU5" s="632"/>
      <c r="AV5" s="632"/>
      <c r="AW5" s="632"/>
      <c r="AX5" s="632"/>
      <c r="AY5" s="632"/>
      <c r="AZ5" s="632"/>
      <c r="BA5" s="632"/>
      <c r="BB5" s="632"/>
      <c r="BC5" s="632"/>
      <c r="BD5" s="632"/>
      <c r="BE5" s="632"/>
      <c r="BF5" s="633"/>
      <c r="BG5" s="645">
        <v>1621797</v>
      </c>
      <c r="BH5" s="646"/>
      <c r="BI5" s="646"/>
      <c r="BJ5" s="646"/>
      <c r="BK5" s="646"/>
      <c r="BL5" s="646"/>
      <c r="BM5" s="646"/>
      <c r="BN5" s="647"/>
      <c r="BO5" s="648">
        <v>100</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63532</v>
      </c>
      <c r="S6" s="646"/>
      <c r="T6" s="646"/>
      <c r="U6" s="646"/>
      <c r="V6" s="646"/>
      <c r="W6" s="646"/>
      <c r="X6" s="646"/>
      <c r="Y6" s="647"/>
      <c r="Z6" s="648">
        <v>1.4</v>
      </c>
      <c r="AA6" s="648"/>
      <c r="AB6" s="648"/>
      <c r="AC6" s="648"/>
      <c r="AD6" s="649">
        <v>63532</v>
      </c>
      <c r="AE6" s="649"/>
      <c r="AF6" s="649"/>
      <c r="AG6" s="649"/>
      <c r="AH6" s="649"/>
      <c r="AI6" s="649"/>
      <c r="AJ6" s="649"/>
      <c r="AK6" s="649"/>
      <c r="AL6" s="650">
        <v>2.2999999999999998</v>
      </c>
      <c r="AM6" s="651"/>
      <c r="AN6" s="651"/>
      <c r="AO6" s="652"/>
      <c r="AP6" s="642" t="s">
        <v>233</v>
      </c>
      <c r="AQ6" s="643"/>
      <c r="AR6" s="643"/>
      <c r="AS6" s="643"/>
      <c r="AT6" s="643"/>
      <c r="AU6" s="643"/>
      <c r="AV6" s="643"/>
      <c r="AW6" s="643"/>
      <c r="AX6" s="643"/>
      <c r="AY6" s="643"/>
      <c r="AZ6" s="643"/>
      <c r="BA6" s="643"/>
      <c r="BB6" s="643"/>
      <c r="BC6" s="643"/>
      <c r="BD6" s="643"/>
      <c r="BE6" s="643"/>
      <c r="BF6" s="644"/>
      <c r="BG6" s="645">
        <v>1621797</v>
      </c>
      <c r="BH6" s="646"/>
      <c r="BI6" s="646"/>
      <c r="BJ6" s="646"/>
      <c r="BK6" s="646"/>
      <c r="BL6" s="646"/>
      <c r="BM6" s="646"/>
      <c r="BN6" s="647"/>
      <c r="BO6" s="648">
        <v>100</v>
      </c>
      <c r="BP6" s="648"/>
      <c r="BQ6" s="648"/>
      <c r="BR6" s="648"/>
      <c r="BS6" s="649" t="s">
        <v>228</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49690</v>
      </c>
      <c r="CS6" s="646"/>
      <c r="CT6" s="646"/>
      <c r="CU6" s="646"/>
      <c r="CV6" s="646"/>
      <c r="CW6" s="646"/>
      <c r="CX6" s="646"/>
      <c r="CY6" s="647"/>
      <c r="CZ6" s="639">
        <v>1.1000000000000001</v>
      </c>
      <c r="DA6" s="640"/>
      <c r="DB6" s="640"/>
      <c r="DC6" s="659"/>
      <c r="DD6" s="654" t="s">
        <v>128</v>
      </c>
      <c r="DE6" s="646"/>
      <c r="DF6" s="646"/>
      <c r="DG6" s="646"/>
      <c r="DH6" s="646"/>
      <c r="DI6" s="646"/>
      <c r="DJ6" s="646"/>
      <c r="DK6" s="646"/>
      <c r="DL6" s="646"/>
      <c r="DM6" s="646"/>
      <c r="DN6" s="646"/>
      <c r="DO6" s="646"/>
      <c r="DP6" s="647"/>
      <c r="DQ6" s="654">
        <v>49690</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1287</v>
      </c>
      <c r="S7" s="646"/>
      <c r="T7" s="646"/>
      <c r="U7" s="646"/>
      <c r="V7" s="646"/>
      <c r="W7" s="646"/>
      <c r="X7" s="646"/>
      <c r="Y7" s="647"/>
      <c r="Z7" s="648">
        <v>0</v>
      </c>
      <c r="AA7" s="648"/>
      <c r="AB7" s="648"/>
      <c r="AC7" s="648"/>
      <c r="AD7" s="649">
        <v>1287</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589980</v>
      </c>
      <c r="BH7" s="646"/>
      <c r="BI7" s="646"/>
      <c r="BJ7" s="646"/>
      <c r="BK7" s="646"/>
      <c r="BL7" s="646"/>
      <c r="BM7" s="646"/>
      <c r="BN7" s="647"/>
      <c r="BO7" s="648">
        <v>36.4</v>
      </c>
      <c r="BP7" s="648"/>
      <c r="BQ7" s="648"/>
      <c r="BR7" s="648"/>
      <c r="BS7" s="649" t="s">
        <v>128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767508</v>
      </c>
      <c r="CS7" s="646"/>
      <c r="CT7" s="646"/>
      <c r="CU7" s="646"/>
      <c r="CV7" s="646"/>
      <c r="CW7" s="646"/>
      <c r="CX7" s="646"/>
      <c r="CY7" s="647"/>
      <c r="CZ7" s="648">
        <v>17</v>
      </c>
      <c r="DA7" s="648"/>
      <c r="DB7" s="648"/>
      <c r="DC7" s="648"/>
      <c r="DD7" s="654">
        <v>30906</v>
      </c>
      <c r="DE7" s="646"/>
      <c r="DF7" s="646"/>
      <c r="DG7" s="646"/>
      <c r="DH7" s="646"/>
      <c r="DI7" s="646"/>
      <c r="DJ7" s="646"/>
      <c r="DK7" s="646"/>
      <c r="DL7" s="646"/>
      <c r="DM7" s="646"/>
      <c r="DN7" s="646"/>
      <c r="DO7" s="646"/>
      <c r="DP7" s="647"/>
      <c r="DQ7" s="654">
        <v>715845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5134</v>
      </c>
      <c r="S8" s="646"/>
      <c r="T8" s="646"/>
      <c r="U8" s="646"/>
      <c r="V8" s="646"/>
      <c r="W8" s="646"/>
      <c r="X8" s="646"/>
      <c r="Y8" s="647"/>
      <c r="Z8" s="648">
        <v>0.1</v>
      </c>
      <c r="AA8" s="648"/>
      <c r="AB8" s="648"/>
      <c r="AC8" s="648"/>
      <c r="AD8" s="649">
        <v>5134</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15089</v>
      </c>
      <c r="BH8" s="646"/>
      <c r="BI8" s="646"/>
      <c r="BJ8" s="646"/>
      <c r="BK8" s="646"/>
      <c r="BL8" s="646"/>
      <c r="BM8" s="646"/>
      <c r="BN8" s="647"/>
      <c r="BO8" s="648">
        <v>0.9</v>
      </c>
      <c r="BP8" s="648"/>
      <c r="BQ8" s="648"/>
      <c r="BR8" s="648"/>
      <c r="BS8" s="654" t="s">
        <v>128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1162447</v>
      </c>
      <c r="CS8" s="646"/>
      <c r="CT8" s="646"/>
      <c r="CU8" s="646"/>
      <c r="CV8" s="646"/>
      <c r="CW8" s="646"/>
      <c r="CX8" s="646"/>
      <c r="CY8" s="647"/>
      <c r="CZ8" s="648">
        <v>25.7</v>
      </c>
      <c r="DA8" s="648"/>
      <c r="DB8" s="648"/>
      <c r="DC8" s="648"/>
      <c r="DD8" s="654">
        <v>8983</v>
      </c>
      <c r="DE8" s="646"/>
      <c r="DF8" s="646"/>
      <c r="DG8" s="646"/>
      <c r="DH8" s="646"/>
      <c r="DI8" s="646"/>
      <c r="DJ8" s="646"/>
      <c r="DK8" s="646"/>
      <c r="DL8" s="646"/>
      <c r="DM8" s="646"/>
      <c r="DN8" s="646"/>
      <c r="DO8" s="646"/>
      <c r="DP8" s="647"/>
      <c r="DQ8" s="654">
        <v>689436</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2736</v>
      </c>
      <c r="S9" s="646"/>
      <c r="T9" s="646"/>
      <c r="U9" s="646"/>
      <c r="V9" s="646"/>
      <c r="W9" s="646"/>
      <c r="X9" s="646"/>
      <c r="Y9" s="647"/>
      <c r="Z9" s="648">
        <v>0.1</v>
      </c>
      <c r="AA9" s="648"/>
      <c r="AB9" s="648"/>
      <c r="AC9" s="648"/>
      <c r="AD9" s="649">
        <v>2736</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428138</v>
      </c>
      <c r="BH9" s="646"/>
      <c r="BI9" s="646"/>
      <c r="BJ9" s="646"/>
      <c r="BK9" s="646"/>
      <c r="BL9" s="646"/>
      <c r="BM9" s="646"/>
      <c r="BN9" s="647"/>
      <c r="BO9" s="648">
        <v>26.4</v>
      </c>
      <c r="BP9" s="648"/>
      <c r="BQ9" s="648"/>
      <c r="BR9" s="648"/>
      <c r="BS9" s="654" t="s">
        <v>228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293839</v>
      </c>
      <c r="CS9" s="646"/>
      <c r="CT9" s="646"/>
      <c r="CU9" s="646"/>
      <c r="CV9" s="646"/>
      <c r="CW9" s="646"/>
      <c r="CX9" s="646"/>
      <c r="CY9" s="647"/>
      <c r="CZ9" s="648">
        <v>6.5</v>
      </c>
      <c r="DA9" s="648"/>
      <c r="DB9" s="648"/>
      <c r="DC9" s="648"/>
      <c r="DD9" s="654">
        <v>7723</v>
      </c>
      <c r="DE9" s="646"/>
      <c r="DF9" s="646"/>
      <c r="DG9" s="646"/>
      <c r="DH9" s="646"/>
      <c r="DI9" s="646"/>
      <c r="DJ9" s="646"/>
      <c r="DK9" s="646"/>
      <c r="DL9" s="646"/>
      <c r="DM9" s="646"/>
      <c r="DN9" s="646"/>
      <c r="DO9" s="646"/>
      <c r="DP9" s="647"/>
      <c r="DQ9" s="654">
        <v>264225</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228</v>
      </c>
      <c r="S10" s="646"/>
      <c r="T10" s="646"/>
      <c r="U10" s="646"/>
      <c r="V10" s="646"/>
      <c r="W10" s="646"/>
      <c r="X10" s="646"/>
      <c r="Y10" s="647"/>
      <c r="Z10" s="648" t="s">
        <v>228</v>
      </c>
      <c r="AA10" s="648"/>
      <c r="AB10" s="648"/>
      <c r="AC10" s="648"/>
      <c r="AD10" s="649" t="s">
        <v>228</v>
      </c>
      <c r="AE10" s="649"/>
      <c r="AF10" s="649"/>
      <c r="AG10" s="649"/>
      <c r="AH10" s="649"/>
      <c r="AI10" s="649"/>
      <c r="AJ10" s="649"/>
      <c r="AK10" s="649"/>
      <c r="AL10" s="650" t="s">
        <v>128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33644</v>
      </c>
      <c r="BH10" s="646"/>
      <c r="BI10" s="646"/>
      <c r="BJ10" s="646"/>
      <c r="BK10" s="646"/>
      <c r="BL10" s="646"/>
      <c r="BM10" s="646"/>
      <c r="BN10" s="647"/>
      <c r="BO10" s="648">
        <v>2.1</v>
      </c>
      <c r="BP10" s="648"/>
      <c r="BQ10" s="648"/>
      <c r="BR10" s="648"/>
      <c r="BS10" s="654" t="s">
        <v>228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228</v>
      </c>
      <c r="DA10" s="648"/>
      <c r="DB10" s="648"/>
      <c r="DC10" s="648"/>
      <c r="DD10" s="654" t="s">
        <v>128</v>
      </c>
      <c r="DE10" s="646"/>
      <c r="DF10" s="646"/>
      <c r="DG10" s="646"/>
      <c r="DH10" s="646"/>
      <c r="DI10" s="646"/>
      <c r="DJ10" s="646"/>
      <c r="DK10" s="646"/>
      <c r="DL10" s="646"/>
      <c r="DM10" s="646"/>
      <c r="DN10" s="646"/>
      <c r="DO10" s="646"/>
      <c r="DP10" s="647"/>
      <c r="DQ10" s="654" t="s">
        <v>228</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184851</v>
      </c>
      <c r="S11" s="646"/>
      <c r="T11" s="646"/>
      <c r="U11" s="646"/>
      <c r="V11" s="646"/>
      <c r="W11" s="646"/>
      <c r="X11" s="646"/>
      <c r="Y11" s="647"/>
      <c r="Z11" s="650">
        <v>4</v>
      </c>
      <c r="AA11" s="651"/>
      <c r="AB11" s="651"/>
      <c r="AC11" s="663"/>
      <c r="AD11" s="654">
        <v>184851</v>
      </c>
      <c r="AE11" s="646"/>
      <c r="AF11" s="646"/>
      <c r="AG11" s="646"/>
      <c r="AH11" s="646"/>
      <c r="AI11" s="646"/>
      <c r="AJ11" s="646"/>
      <c r="AK11" s="647"/>
      <c r="AL11" s="650">
        <v>6.6</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113109</v>
      </c>
      <c r="BH11" s="646"/>
      <c r="BI11" s="646"/>
      <c r="BJ11" s="646"/>
      <c r="BK11" s="646"/>
      <c r="BL11" s="646"/>
      <c r="BM11" s="646"/>
      <c r="BN11" s="647"/>
      <c r="BO11" s="648">
        <v>7</v>
      </c>
      <c r="BP11" s="648"/>
      <c r="BQ11" s="648"/>
      <c r="BR11" s="648"/>
      <c r="BS11" s="654" t="s">
        <v>128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317421</v>
      </c>
      <c r="CS11" s="646"/>
      <c r="CT11" s="646"/>
      <c r="CU11" s="646"/>
      <c r="CV11" s="646"/>
      <c r="CW11" s="646"/>
      <c r="CX11" s="646"/>
      <c r="CY11" s="647"/>
      <c r="CZ11" s="648">
        <v>7</v>
      </c>
      <c r="DA11" s="648"/>
      <c r="DB11" s="648"/>
      <c r="DC11" s="648"/>
      <c r="DD11" s="654">
        <v>108732</v>
      </c>
      <c r="DE11" s="646"/>
      <c r="DF11" s="646"/>
      <c r="DG11" s="646"/>
      <c r="DH11" s="646"/>
      <c r="DI11" s="646"/>
      <c r="DJ11" s="646"/>
      <c r="DK11" s="646"/>
      <c r="DL11" s="646"/>
      <c r="DM11" s="646"/>
      <c r="DN11" s="646"/>
      <c r="DO11" s="646"/>
      <c r="DP11" s="647"/>
      <c r="DQ11" s="654">
        <v>164974</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228</v>
      </c>
      <c r="AA12" s="648"/>
      <c r="AB12" s="648"/>
      <c r="AC12" s="648"/>
      <c r="AD12" s="649" t="s">
        <v>228</v>
      </c>
      <c r="AE12" s="649"/>
      <c r="AF12" s="649"/>
      <c r="AG12" s="649"/>
      <c r="AH12" s="649"/>
      <c r="AI12" s="649"/>
      <c r="AJ12" s="649"/>
      <c r="AK12" s="649"/>
      <c r="AL12" s="650" t="s">
        <v>228</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942920</v>
      </c>
      <c r="BH12" s="646"/>
      <c r="BI12" s="646"/>
      <c r="BJ12" s="646"/>
      <c r="BK12" s="646"/>
      <c r="BL12" s="646"/>
      <c r="BM12" s="646"/>
      <c r="BN12" s="647"/>
      <c r="BO12" s="648">
        <v>58.1</v>
      </c>
      <c r="BP12" s="648"/>
      <c r="BQ12" s="648"/>
      <c r="BR12" s="648"/>
      <c r="BS12" s="654" t="s">
        <v>128</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50311</v>
      </c>
      <c r="CS12" s="646"/>
      <c r="CT12" s="646"/>
      <c r="CU12" s="646"/>
      <c r="CV12" s="646"/>
      <c r="CW12" s="646"/>
      <c r="CX12" s="646"/>
      <c r="CY12" s="647"/>
      <c r="CZ12" s="648">
        <v>1.1000000000000001</v>
      </c>
      <c r="DA12" s="648"/>
      <c r="DB12" s="648"/>
      <c r="DC12" s="648"/>
      <c r="DD12" s="654" t="s">
        <v>128</v>
      </c>
      <c r="DE12" s="646"/>
      <c r="DF12" s="646"/>
      <c r="DG12" s="646"/>
      <c r="DH12" s="646"/>
      <c r="DI12" s="646"/>
      <c r="DJ12" s="646"/>
      <c r="DK12" s="646"/>
      <c r="DL12" s="646"/>
      <c r="DM12" s="646"/>
      <c r="DN12" s="646"/>
      <c r="DO12" s="646"/>
      <c r="DP12" s="647"/>
      <c r="DQ12" s="654">
        <v>48174</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942920</v>
      </c>
      <c r="BH13" s="646"/>
      <c r="BI13" s="646"/>
      <c r="BJ13" s="646"/>
      <c r="BK13" s="646"/>
      <c r="BL13" s="646"/>
      <c r="BM13" s="646"/>
      <c r="BN13" s="647"/>
      <c r="BO13" s="648">
        <v>58.1</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565980</v>
      </c>
      <c r="CS13" s="646"/>
      <c r="CT13" s="646"/>
      <c r="CU13" s="646"/>
      <c r="CV13" s="646"/>
      <c r="CW13" s="646"/>
      <c r="CX13" s="646"/>
      <c r="CY13" s="647"/>
      <c r="CZ13" s="648">
        <v>12.5</v>
      </c>
      <c r="DA13" s="648"/>
      <c r="DB13" s="648"/>
      <c r="DC13" s="648"/>
      <c r="DD13" s="654">
        <v>291362</v>
      </c>
      <c r="DE13" s="646"/>
      <c r="DF13" s="646"/>
      <c r="DG13" s="646"/>
      <c r="DH13" s="646"/>
      <c r="DI13" s="646"/>
      <c r="DJ13" s="646"/>
      <c r="DK13" s="646"/>
      <c r="DL13" s="646"/>
      <c r="DM13" s="646"/>
      <c r="DN13" s="646"/>
      <c r="DO13" s="646"/>
      <c r="DP13" s="647"/>
      <c r="DQ13" s="654">
        <v>440176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10691</v>
      </c>
      <c r="S14" s="646"/>
      <c r="T14" s="646"/>
      <c r="U14" s="646"/>
      <c r="V14" s="646"/>
      <c r="W14" s="646"/>
      <c r="X14" s="646"/>
      <c r="Y14" s="647"/>
      <c r="Z14" s="648">
        <v>0.2</v>
      </c>
      <c r="AA14" s="648"/>
      <c r="AB14" s="648"/>
      <c r="AC14" s="648"/>
      <c r="AD14" s="649">
        <v>10691</v>
      </c>
      <c r="AE14" s="649"/>
      <c r="AF14" s="649"/>
      <c r="AG14" s="649"/>
      <c r="AH14" s="649"/>
      <c r="AI14" s="649"/>
      <c r="AJ14" s="649"/>
      <c r="AK14" s="649"/>
      <c r="AL14" s="650">
        <v>0.4</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30442</v>
      </c>
      <c r="BH14" s="646"/>
      <c r="BI14" s="646"/>
      <c r="BJ14" s="646"/>
      <c r="BK14" s="646"/>
      <c r="BL14" s="646"/>
      <c r="BM14" s="646"/>
      <c r="BN14" s="647"/>
      <c r="BO14" s="648">
        <v>1.9</v>
      </c>
      <c r="BP14" s="648"/>
      <c r="BQ14" s="648"/>
      <c r="BR14" s="648"/>
      <c r="BS14" s="654" t="s">
        <v>228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302897</v>
      </c>
      <c r="CS14" s="646"/>
      <c r="CT14" s="646"/>
      <c r="CU14" s="646"/>
      <c r="CV14" s="646"/>
      <c r="CW14" s="646"/>
      <c r="CX14" s="646"/>
      <c r="CY14" s="647"/>
      <c r="CZ14" s="648">
        <v>6.7</v>
      </c>
      <c r="DA14" s="648"/>
      <c r="DB14" s="648"/>
      <c r="DC14" s="648"/>
      <c r="DD14" s="654">
        <v>104679</v>
      </c>
      <c r="DE14" s="646"/>
      <c r="DF14" s="646"/>
      <c r="DG14" s="646"/>
      <c r="DH14" s="646"/>
      <c r="DI14" s="646"/>
      <c r="DJ14" s="646"/>
      <c r="DK14" s="646"/>
      <c r="DL14" s="646"/>
      <c r="DM14" s="646"/>
      <c r="DN14" s="646"/>
      <c r="DO14" s="646"/>
      <c r="DP14" s="647"/>
      <c r="DQ14" s="654">
        <v>219199</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228</v>
      </c>
      <c r="S15" s="646"/>
      <c r="T15" s="646"/>
      <c r="U15" s="646"/>
      <c r="V15" s="646"/>
      <c r="W15" s="646"/>
      <c r="X15" s="646"/>
      <c r="Y15" s="647"/>
      <c r="Z15" s="648" t="s">
        <v>228</v>
      </c>
      <c r="AA15" s="648"/>
      <c r="AB15" s="648"/>
      <c r="AC15" s="648"/>
      <c r="AD15" s="649" t="s">
        <v>128</v>
      </c>
      <c r="AE15" s="649"/>
      <c r="AF15" s="649"/>
      <c r="AG15" s="649"/>
      <c r="AH15" s="649"/>
      <c r="AI15" s="649"/>
      <c r="AJ15" s="649"/>
      <c r="AK15" s="649"/>
      <c r="AL15" s="650" t="s">
        <v>228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58455</v>
      </c>
      <c r="BH15" s="646"/>
      <c r="BI15" s="646"/>
      <c r="BJ15" s="646"/>
      <c r="BK15" s="646"/>
      <c r="BL15" s="646"/>
      <c r="BM15" s="646"/>
      <c r="BN15" s="647"/>
      <c r="BO15" s="648">
        <v>3.6</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723829</v>
      </c>
      <c r="CS15" s="646"/>
      <c r="CT15" s="646"/>
      <c r="CU15" s="646"/>
      <c r="CV15" s="646"/>
      <c r="CW15" s="646"/>
      <c r="CX15" s="646"/>
      <c r="CY15" s="647"/>
      <c r="CZ15" s="648">
        <v>16</v>
      </c>
      <c r="DA15" s="648"/>
      <c r="DB15" s="648"/>
      <c r="DC15" s="648"/>
      <c r="DD15" s="654">
        <v>380993</v>
      </c>
      <c r="DE15" s="646"/>
      <c r="DF15" s="646"/>
      <c r="DG15" s="646"/>
      <c r="DH15" s="646"/>
      <c r="DI15" s="646"/>
      <c r="DJ15" s="646"/>
      <c r="DK15" s="646"/>
      <c r="DL15" s="646"/>
      <c r="DM15" s="646"/>
      <c r="DN15" s="646"/>
      <c r="DO15" s="646"/>
      <c r="DP15" s="647"/>
      <c r="DQ15" s="654">
        <v>348175</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3168</v>
      </c>
      <c r="S16" s="646"/>
      <c r="T16" s="646"/>
      <c r="U16" s="646"/>
      <c r="V16" s="646"/>
      <c r="W16" s="646"/>
      <c r="X16" s="646"/>
      <c r="Y16" s="647"/>
      <c r="Z16" s="648">
        <v>0.1</v>
      </c>
      <c r="AA16" s="648"/>
      <c r="AB16" s="648"/>
      <c r="AC16" s="648"/>
      <c r="AD16" s="649">
        <v>3168</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228</v>
      </c>
      <c r="BH16" s="646"/>
      <c r="BI16" s="646"/>
      <c r="BJ16" s="646"/>
      <c r="BK16" s="646"/>
      <c r="BL16" s="646"/>
      <c r="BM16" s="646"/>
      <c r="BN16" s="647"/>
      <c r="BO16" s="648" t="s">
        <v>228</v>
      </c>
      <c r="BP16" s="648"/>
      <c r="BQ16" s="648"/>
      <c r="BR16" s="648"/>
      <c r="BS16" s="654" t="s">
        <v>228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228</v>
      </c>
      <c r="DA16" s="648"/>
      <c r="DB16" s="648"/>
      <c r="DC16" s="648"/>
      <c r="DD16" s="654" t="s">
        <v>228</v>
      </c>
      <c r="DE16" s="646"/>
      <c r="DF16" s="646"/>
      <c r="DG16" s="646"/>
      <c r="DH16" s="646"/>
      <c r="DI16" s="646"/>
      <c r="DJ16" s="646"/>
      <c r="DK16" s="646"/>
      <c r="DL16" s="646"/>
      <c r="DM16" s="646"/>
      <c r="DN16" s="646"/>
      <c r="DO16" s="646"/>
      <c r="DP16" s="647"/>
      <c r="DQ16" s="654" t="s">
        <v>228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47521</v>
      </c>
      <c r="S17" s="646"/>
      <c r="T17" s="646"/>
      <c r="U17" s="646"/>
      <c r="V17" s="646"/>
      <c r="W17" s="646"/>
      <c r="X17" s="646"/>
      <c r="Y17" s="647"/>
      <c r="Z17" s="648">
        <v>1</v>
      </c>
      <c r="AA17" s="648"/>
      <c r="AB17" s="648"/>
      <c r="AC17" s="648"/>
      <c r="AD17" s="649">
        <v>47521</v>
      </c>
      <c r="AE17" s="649"/>
      <c r="AF17" s="649"/>
      <c r="AG17" s="649"/>
      <c r="AH17" s="649"/>
      <c r="AI17" s="649"/>
      <c r="AJ17" s="649"/>
      <c r="AK17" s="649"/>
      <c r="AL17" s="650">
        <v>1.7</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228</v>
      </c>
      <c r="BH17" s="646"/>
      <c r="BI17" s="646"/>
      <c r="BJ17" s="646"/>
      <c r="BK17" s="646"/>
      <c r="BL17" s="646"/>
      <c r="BM17" s="646"/>
      <c r="BN17" s="647"/>
      <c r="BO17" s="648" t="s">
        <v>228</v>
      </c>
      <c r="BP17" s="648"/>
      <c r="BQ17" s="648"/>
      <c r="BR17" s="648"/>
      <c r="BS17" s="654" t="s">
        <v>128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287147</v>
      </c>
      <c r="CS17" s="646"/>
      <c r="CT17" s="646"/>
      <c r="CU17" s="646"/>
      <c r="CV17" s="646"/>
      <c r="CW17" s="646"/>
      <c r="CX17" s="646"/>
      <c r="CY17" s="647"/>
      <c r="CZ17" s="648">
        <v>6.4</v>
      </c>
      <c r="DA17" s="648"/>
      <c r="DB17" s="648"/>
      <c r="DC17" s="648"/>
      <c r="DD17" s="654" t="s">
        <v>128</v>
      </c>
      <c r="DE17" s="646"/>
      <c r="DF17" s="646"/>
      <c r="DG17" s="646"/>
      <c r="DH17" s="646"/>
      <c r="DI17" s="646"/>
      <c r="DJ17" s="646"/>
      <c r="DK17" s="646"/>
      <c r="DL17" s="646"/>
      <c r="DM17" s="646"/>
      <c r="DN17" s="646"/>
      <c r="DO17" s="646"/>
      <c r="DP17" s="647"/>
      <c r="DQ17" s="654">
        <v>287147</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11102</v>
      </c>
      <c r="S18" s="646"/>
      <c r="T18" s="646"/>
      <c r="U18" s="646"/>
      <c r="V18" s="646"/>
      <c r="W18" s="646"/>
      <c r="X18" s="646"/>
      <c r="Y18" s="647"/>
      <c r="Z18" s="648">
        <v>0.2</v>
      </c>
      <c r="AA18" s="648"/>
      <c r="AB18" s="648"/>
      <c r="AC18" s="648"/>
      <c r="AD18" s="649">
        <v>11102</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228</v>
      </c>
      <c r="BH18" s="646"/>
      <c r="BI18" s="646"/>
      <c r="BJ18" s="646"/>
      <c r="BK18" s="646"/>
      <c r="BL18" s="646"/>
      <c r="BM18" s="646"/>
      <c r="BN18" s="647"/>
      <c r="BO18" s="648" t="s">
        <v>228</v>
      </c>
      <c r="BP18" s="648"/>
      <c r="BQ18" s="648"/>
      <c r="BR18" s="648"/>
      <c r="BS18" s="654" t="s">
        <v>228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228</v>
      </c>
      <c r="CS18" s="646"/>
      <c r="CT18" s="646"/>
      <c r="CU18" s="646"/>
      <c r="CV18" s="646"/>
      <c r="CW18" s="646"/>
      <c r="CX18" s="646"/>
      <c r="CY18" s="647"/>
      <c r="CZ18" s="648" t="s">
        <v>228</v>
      </c>
      <c r="DA18" s="648"/>
      <c r="DB18" s="648"/>
      <c r="DC18" s="648"/>
      <c r="DD18" s="654" t="s">
        <v>228</v>
      </c>
      <c r="DE18" s="646"/>
      <c r="DF18" s="646"/>
      <c r="DG18" s="646"/>
      <c r="DH18" s="646"/>
      <c r="DI18" s="646"/>
      <c r="DJ18" s="646"/>
      <c r="DK18" s="646"/>
      <c r="DL18" s="646"/>
      <c r="DM18" s="646"/>
      <c r="DN18" s="646"/>
      <c r="DO18" s="646"/>
      <c r="DP18" s="647"/>
      <c r="DQ18" s="654" t="s">
        <v>228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t="s">
        <v>228</v>
      </c>
      <c r="S19" s="646"/>
      <c r="T19" s="646"/>
      <c r="U19" s="646"/>
      <c r="V19" s="646"/>
      <c r="W19" s="646"/>
      <c r="X19" s="646"/>
      <c r="Y19" s="647"/>
      <c r="Z19" s="648" t="s">
        <v>228</v>
      </c>
      <c r="AA19" s="648"/>
      <c r="AB19" s="648"/>
      <c r="AC19" s="648"/>
      <c r="AD19" s="649" t="s">
        <v>228</v>
      </c>
      <c r="AE19" s="649"/>
      <c r="AF19" s="649"/>
      <c r="AG19" s="649"/>
      <c r="AH19" s="649"/>
      <c r="AI19" s="649"/>
      <c r="AJ19" s="649"/>
      <c r="AK19" s="649"/>
      <c r="AL19" s="650" t="s">
        <v>228</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228</v>
      </c>
      <c r="BP19" s="648"/>
      <c r="BQ19" s="648"/>
      <c r="BR19" s="648"/>
      <c r="BS19" s="654" t="s">
        <v>228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228</v>
      </c>
      <c r="CS19" s="646"/>
      <c r="CT19" s="646"/>
      <c r="CU19" s="646"/>
      <c r="CV19" s="646"/>
      <c r="CW19" s="646"/>
      <c r="CX19" s="646"/>
      <c r="CY19" s="647"/>
      <c r="CZ19" s="648" t="s">
        <v>128</v>
      </c>
      <c r="DA19" s="648"/>
      <c r="DB19" s="648"/>
      <c r="DC19" s="648"/>
      <c r="DD19" s="654" t="s">
        <v>228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t="s">
        <v>228</v>
      </c>
      <c r="S20" s="646"/>
      <c r="T20" s="646"/>
      <c r="U20" s="646"/>
      <c r="V20" s="646"/>
      <c r="W20" s="646"/>
      <c r="X20" s="646"/>
      <c r="Y20" s="647"/>
      <c r="Z20" s="648" t="s">
        <v>128</v>
      </c>
      <c r="AA20" s="648"/>
      <c r="AB20" s="648"/>
      <c r="AC20" s="648"/>
      <c r="AD20" s="649" t="s">
        <v>228</v>
      </c>
      <c r="AE20" s="649"/>
      <c r="AF20" s="649"/>
      <c r="AG20" s="649"/>
      <c r="AH20" s="649"/>
      <c r="AI20" s="649"/>
      <c r="AJ20" s="649"/>
      <c r="AK20" s="649"/>
      <c r="AL20" s="650" t="s">
        <v>228</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228</v>
      </c>
      <c r="BH20" s="646"/>
      <c r="BI20" s="646"/>
      <c r="BJ20" s="646"/>
      <c r="BK20" s="646"/>
      <c r="BL20" s="646"/>
      <c r="BM20" s="646"/>
      <c r="BN20" s="647"/>
      <c r="BO20" s="648" t="s">
        <v>228</v>
      </c>
      <c r="BP20" s="648"/>
      <c r="BQ20" s="648"/>
      <c r="BR20" s="648"/>
      <c r="BS20" s="654" t="s">
        <v>228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4521069</v>
      </c>
      <c r="CS20" s="646"/>
      <c r="CT20" s="646"/>
      <c r="CU20" s="646"/>
      <c r="CV20" s="646"/>
      <c r="CW20" s="646"/>
      <c r="CX20" s="646"/>
      <c r="CY20" s="647"/>
      <c r="CZ20" s="648">
        <v>100</v>
      </c>
      <c r="DA20" s="648"/>
      <c r="DB20" s="648"/>
      <c r="DC20" s="648"/>
      <c r="DD20" s="654">
        <v>933378</v>
      </c>
      <c r="DE20" s="646"/>
      <c r="DF20" s="646"/>
      <c r="DG20" s="646"/>
      <c r="DH20" s="646"/>
      <c r="DI20" s="646"/>
      <c r="DJ20" s="646"/>
      <c r="DK20" s="646"/>
      <c r="DL20" s="646"/>
      <c r="DM20" s="646"/>
      <c r="DN20" s="646"/>
      <c r="DO20" s="646"/>
      <c r="DP20" s="647"/>
      <c r="DQ20" s="654">
        <v>3227041</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36419</v>
      </c>
      <c r="S21" s="646"/>
      <c r="T21" s="646"/>
      <c r="U21" s="646"/>
      <c r="V21" s="646"/>
      <c r="W21" s="646"/>
      <c r="X21" s="646"/>
      <c r="Y21" s="647"/>
      <c r="Z21" s="648">
        <v>0.8</v>
      </c>
      <c r="AA21" s="648"/>
      <c r="AB21" s="648"/>
      <c r="AC21" s="648"/>
      <c r="AD21" s="649">
        <v>36419</v>
      </c>
      <c r="AE21" s="649"/>
      <c r="AF21" s="649"/>
      <c r="AG21" s="649"/>
      <c r="AH21" s="649"/>
      <c r="AI21" s="649"/>
      <c r="AJ21" s="649"/>
      <c r="AK21" s="649"/>
      <c r="AL21" s="650">
        <v>1.3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926164</v>
      </c>
      <c r="S22" s="646"/>
      <c r="T22" s="646"/>
      <c r="U22" s="646"/>
      <c r="V22" s="646"/>
      <c r="W22" s="646"/>
      <c r="X22" s="646"/>
      <c r="Y22" s="647"/>
      <c r="Z22" s="648">
        <v>19.899999999999999</v>
      </c>
      <c r="AA22" s="648"/>
      <c r="AB22" s="648"/>
      <c r="AC22" s="648"/>
      <c r="AD22" s="649">
        <v>846394</v>
      </c>
      <c r="AE22" s="649"/>
      <c r="AF22" s="649"/>
      <c r="AG22" s="649"/>
      <c r="AH22" s="649"/>
      <c r="AI22" s="649"/>
      <c r="AJ22" s="649"/>
      <c r="AK22" s="649"/>
      <c r="AL22" s="650">
        <v>30.2</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228</v>
      </c>
      <c r="BH22" s="646"/>
      <c r="BI22" s="646"/>
      <c r="BJ22" s="646"/>
      <c r="BK22" s="646"/>
      <c r="BL22" s="646"/>
      <c r="BM22" s="646"/>
      <c r="BN22" s="647"/>
      <c r="BO22" s="648" t="s">
        <v>228</v>
      </c>
      <c r="BP22" s="648"/>
      <c r="BQ22" s="648"/>
      <c r="BR22" s="648"/>
      <c r="BS22" s="654" t="s">
        <v>228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846394</v>
      </c>
      <c r="S23" s="646"/>
      <c r="T23" s="646"/>
      <c r="U23" s="646"/>
      <c r="V23" s="646"/>
      <c r="W23" s="646"/>
      <c r="X23" s="646"/>
      <c r="Y23" s="647"/>
      <c r="Z23" s="648">
        <v>18.2</v>
      </c>
      <c r="AA23" s="648"/>
      <c r="AB23" s="648"/>
      <c r="AC23" s="648"/>
      <c r="AD23" s="649">
        <v>846394</v>
      </c>
      <c r="AE23" s="649"/>
      <c r="AF23" s="649"/>
      <c r="AG23" s="649"/>
      <c r="AH23" s="649"/>
      <c r="AI23" s="649"/>
      <c r="AJ23" s="649"/>
      <c r="AK23" s="649"/>
      <c r="AL23" s="650">
        <v>30.2</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228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79770</v>
      </c>
      <c r="S24" s="646"/>
      <c r="T24" s="646"/>
      <c r="U24" s="646"/>
      <c r="V24" s="646"/>
      <c r="W24" s="646"/>
      <c r="X24" s="646"/>
      <c r="Y24" s="647"/>
      <c r="Z24" s="648">
        <v>1.7</v>
      </c>
      <c r="AA24" s="648"/>
      <c r="AB24" s="648"/>
      <c r="AC24" s="648"/>
      <c r="AD24" s="649" t="s">
        <v>228</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228</v>
      </c>
      <c r="BH24" s="646"/>
      <c r="BI24" s="646"/>
      <c r="BJ24" s="646"/>
      <c r="BK24" s="646"/>
      <c r="BL24" s="646"/>
      <c r="BM24" s="646"/>
      <c r="BN24" s="647"/>
      <c r="BO24" s="648" t="s">
        <v>128</v>
      </c>
      <c r="BP24" s="648"/>
      <c r="BQ24" s="648"/>
      <c r="BR24" s="648"/>
      <c r="BS24" s="654" t="s">
        <v>228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1410162</v>
      </c>
      <c r="CS24" s="635"/>
      <c r="CT24" s="635"/>
      <c r="CU24" s="635"/>
      <c r="CV24" s="635"/>
      <c r="CW24" s="635"/>
      <c r="CX24" s="635"/>
      <c r="CY24" s="636"/>
      <c r="CZ24" s="639">
        <v>31.2</v>
      </c>
      <c r="DA24" s="640"/>
      <c r="DB24" s="640"/>
      <c r="DC24" s="659"/>
      <c r="DD24" s="679">
        <v>979158</v>
      </c>
      <c r="DE24" s="635"/>
      <c r="DF24" s="635"/>
      <c r="DG24" s="635"/>
      <c r="DH24" s="635"/>
      <c r="DI24" s="635"/>
      <c r="DJ24" s="635"/>
      <c r="DK24" s="636"/>
      <c r="DL24" s="679">
        <v>950476</v>
      </c>
      <c r="DM24" s="635"/>
      <c r="DN24" s="635"/>
      <c r="DO24" s="635"/>
      <c r="DP24" s="635"/>
      <c r="DQ24" s="635"/>
      <c r="DR24" s="635"/>
      <c r="DS24" s="635"/>
      <c r="DT24" s="635"/>
      <c r="DU24" s="635"/>
      <c r="DV24" s="636"/>
      <c r="DW24" s="639">
        <v>32.299999999999997</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228</v>
      </c>
      <c r="AA25" s="648"/>
      <c r="AB25" s="648"/>
      <c r="AC25" s="648"/>
      <c r="AD25" s="649" t="s">
        <v>228</v>
      </c>
      <c r="AE25" s="649"/>
      <c r="AF25" s="649"/>
      <c r="AG25" s="649"/>
      <c r="AH25" s="649"/>
      <c r="AI25" s="649"/>
      <c r="AJ25" s="649"/>
      <c r="AK25" s="649"/>
      <c r="AL25" s="650" t="s">
        <v>228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658509</v>
      </c>
      <c r="CS25" s="682"/>
      <c r="CT25" s="682"/>
      <c r="CU25" s="682"/>
      <c r="CV25" s="682"/>
      <c r="CW25" s="682"/>
      <c r="CX25" s="682"/>
      <c r="CY25" s="683"/>
      <c r="CZ25" s="650">
        <v>14.6</v>
      </c>
      <c r="DA25" s="680"/>
      <c r="DB25" s="680"/>
      <c r="DC25" s="684"/>
      <c r="DD25" s="654">
        <v>538554</v>
      </c>
      <c r="DE25" s="682"/>
      <c r="DF25" s="682"/>
      <c r="DG25" s="682"/>
      <c r="DH25" s="682"/>
      <c r="DI25" s="682"/>
      <c r="DJ25" s="682"/>
      <c r="DK25" s="683"/>
      <c r="DL25" s="654">
        <v>535308</v>
      </c>
      <c r="DM25" s="682"/>
      <c r="DN25" s="682"/>
      <c r="DO25" s="682"/>
      <c r="DP25" s="682"/>
      <c r="DQ25" s="682"/>
      <c r="DR25" s="682"/>
      <c r="DS25" s="682"/>
      <c r="DT25" s="682"/>
      <c r="DU25" s="682"/>
      <c r="DV25" s="683"/>
      <c r="DW25" s="650">
        <v>18.2</v>
      </c>
      <c r="DX25" s="680"/>
      <c r="DY25" s="680"/>
      <c r="DZ25" s="680"/>
      <c r="EA25" s="680"/>
      <c r="EB25" s="680"/>
      <c r="EC25" s="681"/>
    </row>
    <row r="26" spans="2:133" ht="11.25" customHeight="1" x14ac:dyDescent="0.15">
      <c r="B26" s="642" t="s">
        <v>295</v>
      </c>
      <c r="C26" s="643"/>
      <c r="D26" s="643"/>
      <c r="E26" s="643"/>
      <c r="F26" s="643"/>
      <c r="G26" s="643"/>
      <c r="H26" s="643"/>
      <c r="I26" s="643"/>
      <c r="J26" s="643"/>
      <c r="K26" s="643"/>
      <c r="L26" s="643"/>
      <c r="M26" s="643"/>
      <c r="N26" s="643"/>
      <c r="O26" s="643"/>
      <c r="P26" s="643"/>
      <c r="Q26" s="644"/>
      <c r="R26" s="645">
        <v>2866881</v>
      </c>
      <c r="S26" s="646"/>
      <c r="T26" s="646"/>
      <c r="U26" s="646"/>
      <c r="V26" s="646"/>
      <c r="W26" s="646"/>
      <c r="X26" s="646"/>
      <c r="Y26" s="647"/>
      <c r="Z26" s="648">
        <v>61.6</v>
      </c>
      <c r="AA26" s="648"/>
      <c r="AB26" s="648"/>
      <c r="AC26" s="648"/>
      <c r="AD26" s="649">
        <v>2787111</v>
      </c>
      <c r="AE26" s="649"/>
      <c r="AF26" s="649"/>
      <c r="AG26" s="649"/>
      <c r="AH26" s="649"/>
      <c r="AI26" s="649"/>
      <c r="AJ26" s="649"/>
      <c r="AK26" s="649"/>
      <c r="AL26" s="650">
        <v>99.6</v>
      </c>
      <c r="AM26" s="651"/>
      <c r="AN26" s="651"/>
      <c r="AO26" s="652"/>
      <c r="AP26" s="664" t="s">
        <v>296</v>
      </c>
      <c r="AQ26" s="691"/>
      <c r="AR26" s="691"/>
      <c r="AS26" s="691"/>
      <c r="AT26" s="691"/>
      <c r="AU26" s="691"/>
      <c r="AV26" s="691"/>
      <c r="AW26" s="691"/>
      <c r="AX26" s="691"/>
      <c r="AY26" s="691"/>
      <c r="AZ26" s="691"/>
      <c r="BA26" s="691"/>
      <c r="BB26" s="691"/>
      <c r="BC26" s="691"/>
      <c r="BD26" s="691"/>
      <c r="BE26" s="691"/>
      <c r="BF26" s="666"/>
      <c r="BG26" s="645" t="s">
        <v>228</v>
      </c>
      <c r="BH26" s="646"/>
      <c r="BI26" s="646"/>
      <c r="BJ26" s="646"/>
      <c r="BK26" s="646"/>
      <c r="BL26" s="646"/>
      <c r="BM26" s="646"/>
      <c r="BN26" s="647"/>
      <c r="BO26" s="648" t="s">
        <v>128</v>
      </c>
      <c r="BP26" s="648"/>
      <c r="BQ26" s="648"/>
      <c r="BR26" s="648"/>
      <c r="BS26" s="654" t="s">
        <v>228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438787</v>
      </c>
      <c r="CS26" s="646"/>
      <c r="CT26" s="646"/>
      <c r="CU26" s="646"/>
      <c r="CV26" s="646"/>
      <c r="CW26" s="646"/>
      <c r="CX26" s="646"/>
      <c r="CY26" s="647"/>
      <c r="CZ26" s="650">
        <v>9.6999999999999993</v>
      </c>
      <c r="DA26" s="680"/>
      <c r="DB26" s="680"/>
      <c r="DC26" s="684"/>
      <c r="DD26" s="654">
        <v>331280</v>
      </c>
      <c r="DE26" s="646"/>
      <c r="DF26" s="646"/>
      <c r="DG26" s="646"/>
      <c r="DH26" s="646"/>
      <c r="DI26" s="646"/>
      <c r="DJ26" s="646"/>
      <c r="DK26" s="647"/>
      <c r="DL26" s="654" t="s">
        <v>228</v>
      </c>
      <c r="DM26" s="646"/>
      <c r="DN26" s="646"/>
      <c r="DO26" s="646"/>
      <c r="DP26" s="646"/>
      <c r="DQ26" s="646"/>
      <c r="DR26" s="646"/>
      <c r="DS26" s="646"/>
      <c r="DT26" s="646"/>
      <c r="DU26" s="646"/>
      <c r="DV26" s="647"/>
      <c r="DW26" s="650" t="s">
        <v>228</v>
      </c>
      <c r="DX26" s="680"/>
      <c r="DY26" s="680"/>
      <c r="DZ26" s="680"/>
      <c r="EA26" s="680"/>
      <c r="EB26" s="680"/>
      <c r="EC26" s="681"/>
    </row>
    <row r="27" spans="2:133" ht="11.25" customHeight="1" x14ac:dyDescent="0.15">
      <c r="B27" s="642" t="s">
        <v>298</v>
      </c>
      <c r="C27" s="643"/>
      <c r="D27" s="643"/>
      <c r="E27" s="643"/>
      <c r="F27" s="643"/>
      <c r="G27" s="643"/>
      <c r="H27" s="643"/>
      <c r="I27" s="643"/>
      <c r="J27" s="643"/>
      <c r="K27" s="643"/>
      <c r="L27" s="643"/>
      <c r="M27" s="643"/>
      <c r="N27" s="643"/>
      <c r="O27" s="643"/>
      <c r="P27" s="643"/>
      <c r="Q27" s="644"/>
      <c r="R27" s="645">
        <v>997</v>
      </c>
      <c r="S27" s="646"/>
      <c r="T27" s="646"/>
      <c r="U27" s="646"/>
      <c r="V27" s="646"/>
      <c r="W27" s="646"/>
      <c r="X27" s="646"/>
      <c r="Y27" s="647"/>
      <c r="Z27" s="648">
        <v>0</v>
      </c>
      <c r="AA27" s="648"/>
      <c r="AB27" s="648"/>
      <c r="AC27" s="648"/>
      <c r="AD27" s="649">
        <v>997</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1621797</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464506</v>
      </c>
      <c r="CS27" s="682"/>
      <c r="CT27" s="682"/>
      <c r="CU27" s="682"/>
      <c r="CV27" s="682"/>
      <c r="CW27" s="682"/>
      <c r="CX27" s="682"/>
      <c r="CY27" s="683"/>
      <c r="CZ27" s="650">
        <v>10.3</v>
      </c>
      <c r="DA27" s="680"/>
      <c r="DB27" s="680"/>
      <c r="DC27" s="684"/>
      <c r="DD27" s="654">
        <v>153457</v>
      </c>
      <c r="DE27" s="682"/>
      <c r="DF27" s="682"/>
      <c r="DG27" s="682"/>
      <c r="DH27" s="682"/>
      <c r="DI27" s="682"/>
      <c r="DJ27" s="682"/>
      <c r="DK27" s="683"/>
      <c r="DL27" s="654">
        <v>153457</v>
      </c>
      <c r="DM27" s="682"/>
      <c r="DN27" s="682"/>
      <c r="DO27" s="682"/>
      <c r="DP27" s="682"/>
      <c r="DQ27" s="682"/>
      <c r="DR27" s="682"/>
      <c r="DS27" s="682"/>
      <c r="DT27" s="682"/>
      <c r="DU27" s="682"/>
      <c r="DV27" s="683"/>
      <c r="DW27" s="650">
        <v>5.2</v>
      </c>
      <c r="DX27" s="680"/>
      <c r="DY27" s="680"/>
      <c r="DZ27" s="680"/>
      <c r="EA27" s="680"/>
      <c r="EB27" s="680"/>
      <c r="EC27" s="681"/>
    </row>
    <row r="28" spans="2:133" ht="11.25" customHeight="1" x14ac:dyDescent="0.15">
      <c r="B28" s="642" t="s">
        <v>301</v>
      </c>
      <c r="C28" s="643"/>
      <c r="D28" s="643"/>
      <c r="E28" s="643"/>
      <c r="F28" s="643"/>
      <c r="G28" s="643"/>
      <c r="H28" s="643"/>
      <c r="I28" s="643"/>
      <c r="J28" s="643"/>
      <c r="K28" s="643"/>
      <c r="L28" s="643"/>
      <c r="M28" s="643"/>
      <c r="N28" s="643"/>
      <c r="O28" s="643"/>
      <c r="P28" s="643"/>
      <c r="Q28" s="644"/>
      <c r="R28" s="645">
        <v>33354</v>
      </c>
      <c r="S28" s="646"/>
      <c r="T28" s="646"/>
      <c r="U28" s="646"/>
      <c r="V28" s="646"/>
      <c r="W28" s="646"/>
      <c r="X28" s="646"/>
      <c r="Y28" s="647"/>
      <c r="Z28" s="648">
        <v>0.7</v>
      </c>
      <c r="AA28" s="648"/>
      <c r="AB28" s="648"/>
      <c r="AC28" s="648"/>
      <c r="AD28" s="649" t="s">
        <v>128</v>
      </c>
      <c r="AE28" s="649"/>
      <c r="AF28" s="649"/>
      <c r="AG28" s="649"/>
      <c r="AH28" s="649"/>
      <c r="AI28" s="649"/>
      <c r="AJ28" s="649"/>
      <c r="AK28" s="649"/>
      <c r="AL28" s="650" t="s">
        <v>228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287147</v>
      </c>
      <c r="CS28" s="646"/>
      <c r="CT28" s="646"/>
      <c r="CU28" s="646"/>
      <c r="CV28" s="646"/>
      <c r="CW28" s="646"/>
      <c r="CX28" s="646"/>
      <c r="CY28" s="647"/>
      <c r="CZ28" s="650">
        <v>6.4</v>
      </c>
      <c r="DA28" s="680"/>
      <c r="DB28" s="680"/>
      <c r="DC28" s="684"/>
      <c r="DD28" s="654">
        <v>287147</v>
      </c>
      <c r="DE28" s="646"/>
      <c r="DF28" s="646"/>
      <c r="DG28" s="646"/>
      <c r="DH28" s="646"/>
      <c r="DI28" s="646"/>
      <c r="DJ28" s="646"/>
      <c r="DK28" s="647"/>
      <c r="DL28" s="654">
        <v>261711</v>
      </c>
      <c r="DM28" s="646"/>
      <c r="DN28" s="646"/>
      <c r="DO28" s="646"/>
      <c r="DP28" s="646"/>
      <c r="DQ28" s="646"/>
      <c r="DR28" s="646"/>
      <c r="DS28" s="646"/>
      <c r="DT28" s="646"/>
      <c r="DU28" s="646"/>
      <c r="DV28" s="647"/>
      <c r="DW28" s="650">
        <v>8.9</v>
      </c>
      <c r="DX28" s="680"/>
      <c r="DY28" s="680"/>
      <c r="DZ28" s="680"/>
      <c r="EA28" s="680"/>
      <c r="EB28" s="680"/>
      <c r="EC28" s="681"/>
    </row>
    <row r="29" spans="2:133" ht="11.25" customHeight="1" x14ac:dyDescent="0.15">
      <c r="B29" s="642" t="s">
        <v>303</v>
      </c>
      <c r="C29" s="643"/>
      <c r="D29" s="643"/>
      <c r="E29" s="643"/>
      <c r="F29" s="643"/>
      <c r="G29" s="643"/>
      <c r="H29" s="643"/>
      <c r="I29" s="643"/>
      <c r="J29" s="643"/>
      <c r="K29" s="643"/>
      <c r="L29" s="643"/>
      <c r="M29" s="643"/>
      <c r="N29" s="643"/>
      <c r="O29" s="643"/>
      <c r="P29" s="643"/>
      <c r="Q29" s="644"/>
      <c r="R29" s="645">
        <v>49064</v>
      </c>
      <c r="S29" s="646"/>
      <c r="T29" s="646"/>
      <c r="U29" s="646"/>
      <c r="V29" s="646"/>
      <c r="W29" s="646"/>
      <c r="X29" s="646"/>
      <c r="Y29" s="647"/>
      <c r="Z29" s="648">
        <v>1.1000000000000001</v>
      </c>
      <c r="AA29" s="648"/>
      <c r="AB29" s="648"/>
      <c r="AC29" s="648"/>
      <c r="AD29" s="649">
        <v>8829</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287146</v>
      </c>
      <c r="CS29" s="682"/>
      <c r="CT29" s="682"/>
      <c r="CU29" s="682"/>
      <c r="CV29" s="682"/>
      <c r="CW29" s="682"/>
      <c r="CX29" s="682"/>
      <c r="CY29" s="683"/>
      <c r="CZ29" s="650">
        <v>6.4</v>
      </c>
      <c r="DA29" s="680"/>
      <c r="DB29" s="680"/>
      <c r="DC29" s="684"/>
      <c r="DD29" s="654">
        <v>287146</v>
      </c>
      <c r="DE29" s="682"/>
      <c r="DF29" s="682"/>
      <c r="DG29" s="682"/>
      <c r="DH29" s="682"/>
      <c r="DI29" s="682"/>
      <c r="DJ29" s="682"/>
      <c r="DK29" s="683"/>
      <c r="DL29" s="654">
        <v>261710</v>
      </c>
      <c r="DM29" s="682"/>
      <c r="DN29" s="682"/>
      <c r="DO29" s="682"/>
      <c r="DP29" s="682"/>
      <c r="DQ29" s="682"/>
      <c r="DR29" s="682"/>
      <c r="DS29" s="682"/>
      <c r="DT29" s="682"/>
      <c r="DU29" s="682"/>
      <c r="DV29" s="683"/>
      <c r="DW29" s="650">
        <v>8.9</v>
      </c>
      <c r="DX29" s="680"/>
      <c r="DY29" s="680"/>
      <c r="DZ29" s="680"/>
      <c r="EA29" s="680"/>
      <c r="EB29" s="680"/>
      <c r="EC29" s="681"/>
    </row>
    <row r="30" spans="2:133" ht="11.25" customHeight="1" x14ac:dyDescent="0.15">
      <c r="B30" s="642" t="s">
        <v>306</v>
      </c>
      <c r="C30" s="643"/>
      <c r="D30" s="643"/>
      <c r="E30" s="643"/>
      <c r="F30" s="643"/>
      <c r="G30" s="643"/>
      <c r="H30" s="643"/>
      <c r="I30" s="643"/>
      <c r="J30" s="643"/>
      <c r="K30" s="643"/>
      <c r="L30" s="643"/>
      <c r="M30" s="643"/>
      <c r="N30" s="643"/>
      <c r="O30" s="643"/>
      <c r="P30" s="643"/>
      <c r="Q30" s="644"/>
      <c r="R30" s="645">
        <v>17495</v>
      </c>
      <c r="S30" s="646"/>
      <c r="T30" s="646"/>
      <c r="U30" s="646"/>
      <c r="V30" s="646"/>
      <c r="W30" s="646"/>
      <c r="X30" s="646"/>
      <c r="Y30" s="647"/>
      <c r="Z30" s="648">
        <v>0.4</v>
      </c>
      <c r="AA30" s="648"/>
      <c r="AB30" s="648"/>
      <c r="AC30" s="648"/>
      <c r="AD30" s="649" t="s">
        <v>228</v>
      </c>
      <c r="AE30" s="649"/>
      <c r="AF30" s="649"/>
      <c r="AG30" s="649"/>
      <c r="AH30" s="649"/>
      <c r="AI30" s="649"/>
      <c r="AJ30" s="649"/>
      <c r="AK30" s="649"/>
      <c r="AL30" s="650" t="s">
        <v>228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272254</v>
      </c>
      <c r="CS30" s="646"/>
      <c r="CT30" s="646"/>
      <c r="CU30" s="646"/>
      <c r="CV30" s="646"/>
      <c r="CW30" s="646"/>
      <c r="CX30" s="646"/>
      <c r="CY30" s="647"/>
      <c r="CZ30" s="650">
        <v>6</v>
      </c>
      <c r="DA30" s="680"/>
      <c r="DB30" s="680"/>
      <c r="DC30" s="684"/>
      <c r="DD30" s="654">
        <v>272254</v>
      </c>
      <c r="DE30" s="646"/>
      <c r="DF30" s="646"/>
      <c r="DG30" s="646"/>
      <c r="DH30" s="646"/>
      <c r="DI30" s="646"/>
      <c r="DJ30" s="646"/>
      <c r="DK30" s="647"/>
      <c r="DL30" s="654">
        <v>246944</v>
      </c>
      <c r="DM30" s="646"/>
      <c r="DN30" s="646"/>
      <c r="DO30" s="646"/>
      <c r="DP30" s="646"/>
      <c r="DQ30" s="646"/>
      <c r="DR30" s="646"/>
      <c r="DS30" s="646"/>
      <c r="DT30" s="646"/>
      <c r="DU30" s="646"/>
      <c r="DV30" s="647"/>
      <c r="DW30" s="650">
        <v>8.4</v>
      </c>
      <c r="DX30" s="680"/>
      <c r="DY30" s="680"/>
      <c r="DZ30" s="680"/>
      <c r="EA30" s="680"/>
      <c r="EB30" s="680"/>
      <c r="EC30" s="681"/>
    </row>
    <row r="31" spans="2:133" ht="11.25" customHeight="1" x14ac:dyDescent="0.15">
      <c r="B31" s="642" t="s">
        <v>310</v>
      </c>
      <c r="C31" s="643"/>
      <c r="D31" s="643"/>
      <c r="E31" s="643"/>
      <c r="F31" s="643"/>
      <c r="G31" s="643"/>
      <c r="H31" s="643"/>
      <c r="I31" s="643"/>
      <c r="J31" s="643"/>
      <c r="K31" s="643"/>
      <c r="L31" s="643"/>
      <c r="M31" s="643"/>
      <c r="N31" s="643"/>
      <c r="O31" s="643"/>
      <c r="P31" s="643"/>
      <c r="Q31" s="644"/>
      <c r="R31" s="645">
        <v>340794</v>
      </c>
      <c r="S31" s="646"/>
      <c r="T31" s="646"/>
      <c r="U31" s="646"/>
      <c r="V31" s="646"/>
      <c r="W31" s="646"/>
      <c r="X31" s="646"/>
      <c r="Y31" s="647"/>
      <c r="Z31" s="648">
        <v>7.3</v>
      </c>
      <c r="AA31" s="648"/>
      <c r="AB31" s="648"/>
      <c r="AC31" s="648"/>
      <c r="AD31" s="649" t="s">
        <v>228</v>
      </c>
      <c r="AE31" s="649"/>
      <c r="AF31" s="649"/>
      <c r="AG31" s="649"/>
      <c r="AH31" s="649"/>
      <c r="AI31" s="649"/>
      <c r="AJ31" s="649"/>
      <c r="AK31" s="649"/>
      <c r="AL31" s="650" t="s">
        <v>228</v>
      </c>
      <c r="AM31" s="651"/>
      <c r="AN31" s="651"/>
      <c r="AO31" s="652"/>
      <c r="AP31" s="699" t="s">
        <v>311</v>
      </c>
      <c r="AQ31" s="700"/>
      <c r="AR31" s="700"/>
      <c r="AS31" s="700"/>
      <c r="AT31" s="705" t="s">
        <v>312</v>
      </c>
      <c r="AU31" s="231"/>
      <c r="AV31" s="231"/>
      <c r="AW31" s="231"/>
      <c r="AX31" s="631" t="s">
        <v>188</v>
      </c>
      <c r="AY31" s="632"/>
      <c r="AZ31" s="632"/>
      <c r="BA31" s="632"/>
      <c r="BB31" s="632"/>
      <c r="BC31" s="632"/>
      <c r="BD31" s="632"/>
      <c r="BE31" s="632"/>
      <c r="BF31" s="633"/>
      <c r="BG31" s="713">
        <v>98.8</v>
      </c>
      <c r="BH31" s="697"/>
      <c r="BI31" s="697"/>
      <c r="BJ31" s="697"/>
      <c r="BK31" s="697"/>
      <c r="BL31" s="697"/>
      <c r="BM31" s="640">
        <v>94.1</v>
      </c>
      <c r="BN31" s="697"/>
      <c r="BO31" s="697"/>
      <c r="BP31" s="697"/>
      <c r="BQ31" s="698"/>
      <c r="BR31" s="713">
        <v>98.5</v>
      </c>
      <c r="BS31" s="697"/>
      <c r="BT31" s="697"/>
      <c r="BU31" s="697"/>
      <c r="BV31" s="697"/>
      <c r="BW31" s="697"/>
      <c r="BX31" s="640">
        <v>94</v>
      </c>
      <c r="BY31" s="697"/>
      <c r="BZ31" s="697"/>
      <c r="CA31" s="697"/>
      <c r="CB31" s="698"/>
      <c r="CD31" s="687"/>
      <c r="CE31" s="688"/>
      <c r="CF31" s="660" t="s">
        <v>313</v>
      </c>
      <c r="CG31" s="661"/>
      <c r="CH31" s="661"/>
      <c r="CI31" s="661"/>
      <c r="CJ31" s="661"/>
      <c r="CK31" s="661"/>
      <c r="CL31" s="661"/>
      <c r="CM31" s="661"/>
      <c r="CN31" s="661"/>
      <c r="CO31" s="661"/>
      <c r="CP31" s="661"/>
      <c r="CQ31" s="662"/>
      <c r="CR31" s="645">
        <v>14892</v>
      </c>
      <c r="CS31" s="682"/>
      <c r="CT31" s="682"/>
      <c r="CU31" s="682"/>
      <c r="CV31" s="682"/>
      <c r="CW31" s="682"/>
      <c r="CX31" s="682"/>
      <c r="CY31" s="683"/>
      <c r="CZ31" s="650">
        <v>0.3</v>
      </c>
      <c r="DA31" s="680"/>
      <c r="DB31" s="680"/>
      <c r="DC31" s="684"/>
      <c r="DD31" s="654">
        <v>14892</v>
      </c>
      <c r="DE31" s="682"/>
      <c r="DF31" s="682"/>
      <c r="DG31" s="682"/>
      <c r="DH31" s="682"/>
      <c r="DI31" s="682"/>
      <c r="DJ31" s="682"/>
      <c r="DK31" s="683"/>
      <c r="DL31" s="654">
        <v>14766</v>
      </c>
      <c r="DM31" s="682"/>
      <c r="DN31" s="682"/>
      <c r="DO31" s="682"/>
      <c r="DP31" s="682"/>
      <c r="DQ31" s="682"/>
      <c r="DR31" s="682"/>
      <c r="DS31" s="682"/>
      <c r="DT31" s="682"/>
      <c r="DU31" s="682"/>
      <c r="DV31" s="683"/>
      <c r="DW31" s="650">
        <v>0.5</v>
      </c>
      <c r="DX31" s="680"/>
      <c r="DY31" s="680"/>
      <c r="DZ31" s="680"/>
      <c r="EA31" s="680"/>
      <c r="EB31" s="680"/>
      <c r="EC31" s="681"/>
    </row>
    <row r="32" spans="2:133" ht="11.25" customHeight="1" x14ac:dyDescent="0.15">
      <c r="B32" s="708" t="s">
        <v>314</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228</v>
      </c>
      <c r="AA32" s="648"/>
      <c r="AB32" s="648"/>
      <c r="AC32" s="648"/>
      <c r="AD32" s="649" t="s">
        <v>228</v>
      </c>
      <c r="AE32" s="649"/>
      <c r="AF32" s="649"/>
      <c r="AG32" s="649"/>
      <c r="AH32" s="649"/>
      <c r="AI32" s="649"/>
      <c r="AJ32" s="649"/>
      <c r="AK32" s="649"/>
      <c r="AL32" s="650" t="s">
        <v>228</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98.8</v>
      </c>
      <c r="BH32" s="682"/>
      <c r="BI32" s="682"/>
      <c r="BJ32" s="682"/>
      <c r="BK32" s="682"/>
      <c r="BL32" s="682"/>
      <c r="BM32" s="651">
        <v>95.2</v>
      </c>
      <c r="BN32" s="711"/>
      <c r="BO32" s="711"/>
      <c r="BP32" s="711"/>
      <c r="BQ32" s="712"/>
      <c r="BR32" s="714">
        <v>98.7</v>
      </c>
      <c r="BS32" s="682"/>
      <c r="BT32" s="682"/>
      <c r="BU32" s="682"/>
      <c r="BV32" s="682"/>
      <c r="BW32" s="682"/>
      <c r="BX32" s="651">
        <v>95.4</v>
      </c>
      <c r="BY32" s="711"/>
      <c r="BZ32" s="711"/>
      <c r="CA32" s="711"/>
      <c r="CB32" s="712"/>
      <c r="CD32" s="689"/>
      <c r="CE32" s="690"/>
      <c r="CF32" s="660" t="s">
        <v>317</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80"/>
      <c r="DB32" s="680"/>
      <c r="DC32" s="684"/>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318</v>
      </c>
      <c r="C33" s="643"/>
      <c r="D33" s="643"/>
      <c r="E33" s="643"/>
      <c r="F33" s="643"/>
      <c r="G33" s="643"/>
      <c r="H33" s="643"/>
      <c r="I33" s="643"/>
      <c r="J33" s="643"/>
      <c r="K33" s="643"/>
      <c r="L33" s="643"/>
      <c r="M33" s="643"/>
      <c r="N33" s="643"/>
      <c r="O33" s="643"/>
      <c r="P33" s="643"/>
      <c r="Q33" s="644"/>
      <c r="R33" s="645">
        <v>289988</v>
      </c>
      <c r="S33" s="646"/>
      <c r="T33" s="646"/>
      <c r="U33" s="646"/>
      <c r="V33" s="646"/>
      <c r="W33" s="646"/>
      <c r="X33" s="646"/>
      <c r="Y33" s="647"/>
      <c r="Z33" s="648">
        <v>6.2</v>
      </c>
      <c r="AA33" s="648"/>
      <c r="AB33" s="648"/>
      <c r="AC33" s="648"/>
      <c r="AD33" s="649" t="s">
        <v>128</v>
      </c>
      <c r="AE33" s="649"/>
      <c r="AF33" s="649"/>
      <c r="AG33" s="649"/>
      <c r="AH33" s="649"/>
      <c r="AI33" s="649"/>
      <c r="AJ33" s="649"/>
      <c r="AK33" s="649"/>
      <c r="AL33" s="650" t="s">
        <v>228</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98.7</v>
      </c>
      <c r="BH33" s="716"/>
      <c r="BI33" s="716"/>
      <c r="BJ33" s="716"/>
      <c r="BK33" s="716"/>
      <c r="BL33" s="716"/>
      <c r="BM33" s="717">
        <v>93.3</v>
      </c>
      <c r="BN33" s="716"/>
      <c r="BO33" s="716"/>
      <c r="BP33" s="716"/>
      <c r="BQ33" s="718"/>
      <c r="BR33" s="715">
        <v>98.3</v>
      </c>
      <c r="BS33" s="716"/>
      <c r="BT33" s="716"/>
      <c r="BU33" s="716"/>
      <c r="BV33" s="716"/>
      <c r="BW33" s="716"/>
      <c r="BX33" s="717">
        <v>92.9</v>
      </c>
      <c r="BY33" s="716"/>
      <c r="BZ33" s="716"/>
      <c r="CA33" s="716"/>
      <c r="CB33" s="718"/>
      <c r="CD33" s="660" t="s">
        <v>320</v>
      </c>
      <c r="CE33" s="661"/>
      <c r="CF33" s="661"/>
      <c r="CG33" s="661"/>
      <c r="CH33" s="661"/>
      <c r="CI33" s="661"/>
      <c r="CJ33" s="661"/>
      <c r="CK33" s="661"/>
      <c r="CL33" s="661"/>
      <c r="CM33" s="661"/>
      <c r="CN33" s="661"/>
      <c r="CO33" s="661"/>
      <c r="CP33" s="661"/>
      <c r="CQ33" s="662"/>
      <c r="CR33" s="645">
        <v>2177529</v>
      </c>
      <c r="CS33" s="682"/>
      <c r="CT33" s="682"/>
      <c r="CU33" s="682"/>
      <c r="CV33" s="682"/>
      <c r="CW33" s="682"/>
      <c r="CX33" s="682"/>
      <c r="CY33" s="683"/>
      <c r="CZ33" s="650">
        <v>48.2</v>
      </c>
      <c r="DA33" s="680"/>
      <c r="DB33" s="680"/>
      <c r="DC33" s="684"/>
      <c r="DD33" s="654">
        <v>1917580</v>
      </c>
      <c r="DE33" s="682"/>
      <c r="DF33" s="682"/>
      <c r="DG33" s="682"/>
      <c r="DH33" s="682"/>
      <c r="DI33" s="682"/>
      <c r="DJ33" s="682"/>
      <c r="DK33" s="683"/>
      <c r="DL33" s="654">
        <v>1321528</v>
      </c>
      <c r="DM33" s="682"/>
      <c r="DN33" s="682"/>
      <c r="DO33" s="682"/>
      <c r="DP33" s="682"/>
      <c r="DQ33" s="682"/>
      <c r="DR33" s="682"/>
      <c r="DS33" s="682"/>
      <c r="DT33" s="682"/>
      <c r="DU33" s="682"/>
      <c r="DV33" s="683"/>
      <c r="DW33" s="650">
        <v>44.9</v>
      </c>
      <c r="DX33" s="680"/>
      <c r="DY33" s="680"/>
      <c r="DZ33" s="680"/>
      <c r="EA33" s="680"/>
      <c r="EB33" s="680"/>
      <c r="EC33" s="681"/>
    </row>
    <row r="34" spans="2:133" ht="11.25" customHeight="1" x14ac:dyDescent="0.15">
      <c r="B34" s="642" t="s">
        <v>321</v>
      </c>
      <c r="C34" s="643"/>
      <c r="D34" s="643"/>
      <c r="E34" s="643"/>
      <c r="F34" s="643"/>
      <c r="G34" s="643"/>
      <c r="H34" s="643"/>
      <c r="I34" s="643"/>
      <c r="J34" s="643"/>
      <c r="K34" s="643"/>
      <c r="L34" s="643"/>
      <c r="M34" s="643"/>
      <c r="N34" s="643"/>
      <c r="O34" s="643"/>
      <c r="P34" s="643"/>
      <c r="Q34" s="644"/>
      <c r="R34" s="645">
        <v>22284</v>
      </c>
      <c r="S34" s="646"/>
      <c r="T34" s="646"/>
      <c r="U34" s="646"/>
      <c r="V34" s="646"/>
      <c r="W34" s="646"/>
      <c r="X34" s="646"/>
      <c r="Y34" s="647"/>
      <c r="Z34" s="648">
        <v>0.5</v>
      </c>
      <c r="AA34" s="648"/>
      <c r="AB34" s="648"/>
      <c r="AC34" s="648"/>
      <c r="AD34" s="649" t="s">
        <v>228</v>
      </c>
      <c r="AE34" s="649"/>
      <c r="AF34" s="649"/>
      <c r="AG34" s="649"/>
      <c r="AH34" s="649"/>
      <c r="AI34" s="649"/>
      <c r="AJ34" s="649"/>
      <c r="AK34" s="649"/>
      <c r="AL34" s="650" t="s">
        <v>228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840099</v>
      </c>
      <c r="CS34" s="646"/>
      <c r="CT34" s="646"/>
      <c r="CU34" s="646"/>
      <c r="CV34" s="646"/>
      <c r="CW34" s="646"/>
      <c r="CX34" s="646"/>
      <c r="CY34" s="647"/>
      <c r="CZ34" s="650">
        <v>18.600000000000001</v>
      </c>
      <c r="DA34" s="680"/>
      <c r="DB34" s="680"/>
      <c r="DC34" s="684"/>
      <c r="DD34" s="654">
        <v>710931</v>
      </c>
      <c r="DE34" s="646"/>
      <c r="DF34" s="646"/>
      <c r="DG34" s="646"/>
      <c r="DH34" s="646"/>
      <c r="DI34" s="646"/>
      <c r="DJ34" s="646"/>
      <c r="DK34" s="647"/>
      <c r="DL34" s="654">
        <v>503791</v>
      </c>
      <c r="DM34" s="646"/>
      <c r="DN34" s="646"/>
      <c r="DO34" s="646"/>
      <c r="DP34" s="646"/>
      <c r="DQ34" s="646"/>
      <c r="DR34" s="646"/>
      <c r="DS34" s="646"/>
      <c r="DT34" s="646"/>
      <c r="DU34" s="646"/>
      <c r="DV34" s="647"/>
      <c r="DW34" s="650">
        <v>17.100000000000001</v>
      </c>
      <c r="DX34" s="680"/>
      <c r="DY34" s="680"/>
      <c r="DZ34" s="680"/>
      <c r="EA34" s="680"/>
      <c r="EB34" s="680"/>
      <c r="EC34" s="681"/>
    </row>
    <row r="35" spans="2:133" ht="11.25" customHeight="1" x14ac:dyDescent="0.15">
      <c r="B35" s="642" t="s">
        <v>323</v>
      </c>
      <c r="C35" s="643"/>
      <c r="D35" s="643"/>
      <c r="E35" s="643"/>
      <c r="F35" s="643"/>
      <c r="G35" s="643"/>
      <c r="H35" s="643"/>
      <c r="I35" s="643"/>
      <c r="J35" s="643"/>
      <c r="K35" s="643"/>
      <c r="L35" s="643"/>
      <c r="M35" s="643"/>
      <c r="N35" s="643"/>
      <c r="O35" s="643"/>
      <c r="P35" s="643"/>
      <c r="Q35" s="644"/>
      <c r="R35" s="645">
        <v>1419</v>
      </c>
      <c r="S35" s="646"/>
      <c r="T35" s="646"/>
      <c r="U35" s="646"/>
      <c r="V35" s="646"/>
      <c r="W35" s="646"/>
      <c r="X35" s="646"/>
      <c r="Y35" s="647"/>
      <c r="Z35" s="648">
        <v>0</v>
      </c>
      <c r="AA35" s="648"/>
      <c r="AB35" s="648"/>
      <c r="AC35" s="648"/>
      <c r="AD35" s="649" t="s">
        <v>128</v>
      </c>
      <c r="AE35" s="649"/>
      <c r="AF35" s="649"/>
      <c r="AG35" s="649"/>
      <c r="AH35" s="649"/>
      <c r="AI35" s="649"/>
      <c r="AJ35" s="649"/>
      <c r="AK35" s="649"/>
      <c r="AL35" s="650" t="s">
        <v>228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16570</v>
      </c>
      <c r="CS35" s="682"/>
      <c r="CT35" s="682"/>
      <c r="CU35" s="682"/>
      <c r="CV35" s="682"/>
      <c r="CW35" s="682"/>
      <c r="CX35" s="682"/>
      <c r="CY35" s="683"/>
      <c r="CZ35" s="650">
        <v>0.4</v>
      </c>
      <c r="DA35" s="680"/>
      <c r="DB35" s="680"/>
      <c r="DC35" s="684"/>
      <c r="DD35" s="654">
        <v>16523</v>
      </c>
      <c r="DE35" s="682"/>
      <c r="DF35" s="682"/>
      <c r="DG35" s="682"/>
      <c r="DH35" s="682"/>
      <c r="DI35" s="682"/>
      <c r="DJ35" s="682"/>
      <c r="DK35" s="683"/>
      <c r="DL35" s="654">
        <v>16523</v>
      </c>
      <c r="DM35" s="682"/>
      <c r="DN35" s="682"/>
      <c r="DO35" s="682"/>
      <c r="DP35" s="682"/>
      <c r="DQ35" s="682"/>
      <c r="DR35" s="682"/>
      <c r="DS35" s="682"/>
      <c r="DT35" s="682"/>
      <c r="DU35" s="682"/>
      <c r="DV35" s="683"/>
      <c r="DW35" s="650">
        <v>0.6</v>
      </c>
      <c r="DX35" s="680"/>
      <c r="DY35" s="680"/>
      <c r="DZ35" s="680"/>
      <c r="EA35" s="680"/>
      <c r="EB35" s="680"/>
      <c r="EC35" s="681"/>
    </row>
    <row r="36" spans="2:133" ht="11.25" customHeight="1" x14ac:dyDescent="0.15">
      <c r="B36" s="642" t="s">
        <v>327</v>
      </c>
      <c r="C36" s="643"/>
      <c r="D36" s="643"/>
      <c r="E36" s="643"/>
      <c r="F36" s="643"/>
      <c r="G36" s="643"/>
      <c r="H36" s="643"/>
      <c r="I36" s="643"/>
      <c r="J36" s="643"/>
      <c r="K36" s="643"/>
      <c r="L36" s="643"/>
      <c r="M36" s="643"/>
      <c r="N36" s="643"/>
      <c r="O36" s="643"/>
      <c r="P36" s="643"/>
      <c r="Q36" s="644"/>
      <c r="R36" s="645">
        <v>422482</v>
      </c>
      <c r="S36" s="646"/>
      <c r="T36" s="646"/>
      <c r="U36" s="646"/>
      <c r="V36" s="646"/>
      <c r="W36" s="646"/>
      <c r="X36" s="646"/>
      <c r="Y36" s="647"/>
      <c r="Z36" s="648">
        <v>9.1</v>
      </c>
      <c r="AA36" s="648"/>
      <c r="AB36" s="648"/>
      <c r="AC36" s="648"/>
      <c r="AD36" s="649">
        <v>2670</v>
      </c>
      <c r="AE36" s="649"/>
      <c r="AF36" s="649"/>
      <c r="AG36" s="649"/>
      <c r="AH36" s="649"/>
      <c r="AI36" s="649"/>
      <c r="AJ36" s="649"/>
      <c r="AK36" s="649"/>
      <c r="AL36" s="650">
        <v>0.1</v>
      </c>
      <c r="AM36" s="651"/>
      <c r="AN36" s="651"/>
      <c r="AO36" s="652"/>
      <c r="AP36" s="235"/>
      <c r="AQ36" s="719" t="s">
        <v>328</v>
      </c>
      <c r="AR36" s="720"/>
      <c r="AS36" s="720"/>
      <c r="AT36" s="720"/>
      <c r="AU36" s="720"/>
      <c r="AV36" s="720"/>
      <c r="AW36" s="720"/>
      <c r="AX36" s="720"/>
      <c r="AY36" s="721"/>
      <c r="AZ36" s="634">
        <v>521770</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26971</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639978</v>
      </c>
      <c r="CS36" s="646"/>
      <c r="CT36" s="646"/>
      <c r="CU36" s="646"/>
      <c r="CV36" s="646"/>
      <c r="CW36" s="646"/>
      <c r="CX36" s="646"/>
      <c r="CY36" s="647"/>
      <c r="CZ36" s="650">
        <v>14.2</v>
      </c>
      <c r="DA36" s="680"/>
      <c r="DB36" s="680"/>
      <c r="DC36" s="684"/>
      <c r="DD36" s="654">
        <v>553124</v>
      </c>
      <c r="DE36" s="646"/>
      <c r="DF36" s="646"/>
      <c r="DG36" s="646"/>
      <c r="DH36" s="646"/>
      <c r="DI36" s="646"/>
      <c r="DJ36" s="646"/>
      <c r="DK36" s="647"/>
      <c r="DL36" s="654">
        <v>377221</v>
      </c>
      <c r="DM36" s="646"/>
      <c r="DN36" s="646"/>
      <c r="DO36" s="646"/>
      <c r="DP36" s="646"/>
      <c r="DQ36" s="646"/>
      <c r="DR36" s="646"/>
      <c r="DS36" s="646"/>
      <c r="DT36" s="646"/>
      <c r="DU36" s="646"/>
      <c r="DV36" s="647"/>
      <c r="DW36" s="650">
        <v>12.8</v>
      </c>
      <c r="DX36" s="680"/>
      <c r="DY36" s="680"/>
      <c r="DZ36" s="680"/>
      <c r="EA36" s="680"/>
      <c r="EB36" s="680"/>
      <c r="EC36" s="681"/>
    </row>
    <row r="37" spans="2:133" ht="11.25" customHeight="1" x14ac:dyDescent="0.15">
      <c r="B37" s="642" t="s">
        <v>331</v>
      </c>
      <c r="C37" s="643"/>
      <c r="D37" s="643"/>
      <c r="E37" s="643"/>
      <c r="F37" s="643"/>
      <c r="G37" s="643"/>
      <c r="H37" s="643"/>
      <c r="I37" s="643"/>
      <c r="J37" s="643"/>
      <c r="K37" s="643"/>
      <c r="L37" s="643"/>
      <c r="M37" s="643"/>
      <c r="N37" s="643"/>
      <c r="O37" s="643"/>
      <c r="P37" s="643"/>
      <c r="Q37" s="644"/>
      <c r="R37" s="645">
        <v>131616</v>
      </c>
      <c r="S37" s="646"/>
      <c r="T37" s="646"/>
      <c r="U37" s="646"/>
      <c r="V37" s="646"/>
      <c r="W37" s="646"/>
      <c r="X37" s="646"/>
      <c r="Y37" s="647"/>
      <c r="Z37" s="648">
        <v>2.8</v>
      </c>
      <c r="AA37" s="648"/>
      <c r="AB37" s="648"/>
      <c r="AC37" s="648"/>
      <c r="AD37" s="649" t="s">
        <v>128</v>
      </c>
      <c r="AE37" s="649"/>
      <c r="AF37" s="649"/>
      <c r="AG37" s="649"/>
      <c r="AH37" s="649"/>
      <c r="AI37" s="649"/>
      <c r="AJ37" s="649"/>
      <c r="AK37" s="649"/>
      <c r="AL37" s="650" t="s">
        <v>228</v>
      </c>
      <c r="AM37" s="651"/>
      <c r="AN37" s="651"/>
      <c r="AO37" s="652"/>
      <c r="AQ37" s="723" t="s">
        <v>332</v>
      </c>
      <c r="AR37" s="724"/>
      <c r="AS37" s="724"/>
      <c r="AT37" s="724"/>
      <c r="AU37" s="724"/>
      <c r="AV37" s="724"/>
      <c r="AW37" s="724"/>
      <c r="AX37" s="724"/>
      <c r="AY37" s="725"/>
      <c r="AZ37" s="645">
        <v>218000</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19893</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226508</v>
      </c>
      <c r="CS37" s="682"/>
      <c r="CT37" s="682"/>
      <c r="CU37" s="682"/>
      <c r="CV37" s="682"/>
      <c r="CW37" s="682"/>
      <c r="CX37" s="682"/>
      <c r="CY37" s="683"/>
      <c r="CZ37" s="650">
        <v>5</v>
      </c>
      <c r="DA37" s="680"/>
      <c r="DB37" s="680"/>
      <c r="DC37" s="684"/>
      <c r="DD37" s="654">
        <v>226508</v>
      </c>
      <c r="DE37" s="682"/>
      <c r="DF37" s="682"/>
      <c r="DG37" s="682"/>
      <c r="DH37" s="682"/>
      <c r="DI37" s="682"/>
      <c r="DJ37" s="682"/>
      <c r="DK37" s="683"/>
      <c r="DL37" s="654">
        <v>188834</v>
      </c>
      <c r="DM37" s="682"/>
      <c r="DN37" s="682"/>
      <c r="DO37" s="682"/>
      <c r="DP37" s="682"/>
      <c r="DQ37" s="682"/>
      <c r="DR37" s="682"/>
      <c r="DS37" s="682"/>
      <c r="DT37" s="682"/>
      <c r="DU37" s="682"/>
      <c r="DV37" s="683"/>
      <c r="DW37" s="650">
        <v>6.4</v>
      </c>
      <c r="DX37" s="680"/>
      <c r="DY37" s="680"/>
      <c r="DZ37" s="680"/>
      <c r="EA37" s="680"/>
      <c r="EB37" s="680"/>
      <c r="EC37" s="681"/>
    </row>
    <row r="38" spans="2:133" ht="11.25" customHeight="1" x14ac:dyDescent="0.15">
      <c r="B38" s="642" t="s">
        <v>335</v>
      </c>
      <c r="C38" s="643"/>
      <c r="D38" s="643"/>
      <c r="E38" s="643"/>
      <c r="F38" s="643"/>
      <c r="G38" s="643"/>
      <c r="H38" s="643"/>
      <c r="I38" s="643"/>
      <c r="J38" s="643"/>
      <c r="K38" s="643"/>
      <c r="L38" s="643"/>
      <c r="M38" s="643"/>
      <c r="N38" s="643"/>
      <c r="O38" s="643"/>
      <c r="P38" s="643"/>
      <c r="Q38" s="644"/>
      <c r="R38" s="645">
        <v>97153</v>
      </c>
      <c r="S38" s="646"/>
      <c r="T38" s="646"/>
      <c r="U38" s="646"/>
      <c r="V38" s="646"/>
      <c r="W38" s="646"/>
      <c r="X38" s="646"/>
      <c r="Y38" s="647"/>
      <c r="Z38" s="648">
        <v>2.1</v>
      </c>
      <c r="AA38" s="648"/>
      <c r="AB38" s="648"/>
      <c r="AC38" s="648"/>
      <c r="AD38" s="649">
        <v>17</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3735</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1122</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519725</v>
      </c>
      <c r="CS38" s="646"/>
      <c r="CT38" s="646"/>
      <c r="CU38" s="646"/>
      <c r="CV38" s="646"/>
      <c r="CW38" s="646"/>
      <c r="CX38" s="646"/>
      <c r="CY38" s="647"/>
      <c r="CZ38" s="650">
        <v>11.5</v>
      </c>
      <c r="DA38" s="680"/>
      <c r="DB38" s="680"/>
      <c r="DC38" s="684"/>
      <c r="DD38" s="654">
        <v>478948</v>
      </c>
      <c r="DE38" s="646"/>
      <c r="DF38" s="646"/>
      <c r="DG38" s="646"/>
      <c r="DH38" s="646"/>
      <c r="DI38" s="646"/>
      <c r="DJ38" s="646"/>
      <c r="DK38" s="647"/>
      <c r="DL38" s="654">
        <v>423993</v>
      </c>
      <c r="DM38" s="646"/>
      <c r="DN38" s="646"/>
      <c r="DO38" s="646"/>
      <c r="DP38" s="646"/>
      <c r="DQ38" s="646"/>
      <c r="DR38" s="646"/>
      <c r="DS38" s="646"/>
      <c r="DT38" s="646"/>
      <c r="DU38" s="646"/>
      <c r="DV38" s="647"/>
      <c r="DW38" s="650">
        <v>14.4</v>
      </c>
      <c r="DX38" s="680"/>
      <c r="DY38" s="680"/>
      <c r="DZ38" s="680"/>
      <c r="EA38" s="680"/>
      <c r="EB38" s="680"/>
      <c r="EC38" s="681"/>
    </row>
    <row r="39" spans="2:133" ht="11.25" customHeight="1" x14ac:dyDescent="0.15">
      <c r="B39" s="642" t="s">
        <v>339</v>
      </c>
      <c r="C39" s="643"/>
      <c r="D39" s="643"/>
      <c r="E39" s="643"/>
      <c r="F39" s="643"/>
      <c r="G39" s="643"/>
      <c r="H39" s="643"/>
      <c r="I39" s="643"/>
      <c r="J39" s="643"/>
      <c r="K39" s="643"/>
      <c r="L39" s="643"/>
      <c r="M39" s="643"/>
      <c r="N39" s="643"/>
      <c r="O39" s="643"/>
      <c r="P39" s="643"/>
      <c r="Q39" s="644"/>
      <c r="R39" s="645">
        <v>382800</v>
      </c>
      <c r="S39" s="646"/>
      <c r="T39" s="646"/>
      <c r="U39" s="646"/>
      <c r="V39" s="646"/>
      <c r="W39" s="646"/>
      <c r="X39" s="646"/>
      <c r="Y39" s="647"/>
      <c r="Z39" s="648">
        <v>8.1999999999999993</v>
      </c>
      <c r="AA39" s="648"/>
      <c r="AB39" s="648"/>
      <c r="AC39" s="648"/>
      <c r="AD39" s="649" t="s">
        <v>128</v>
      </c>
      <c r="AE39" s="649"/>
      <c r="AF39" s="649"/>
      <c r="AG39" s="649"/>
      <c r="AH39" s="649"/>
      <c r="AI39" s="649"/>
      <c r="AJ39" s="649"/>
      <c r="AK39" s="649"/>
      <c r="AL39" s="650" t="s">
        <v>128</v>
      </c>
      <c r="AM39" s="651"/>
      <c r="AN39" s="651"/>
      <c r="AO39" s="652"/>
      <c r="AQ39" s="723" t="s">
        <v>340</v>
      </c>
      <c r="AR39" s="724"/>
      <c r="AS39" s="724"/>
      <c r="AT39" s="724"/>
      <c r="AU39" s="724"/>
      <c r="AV39" s="724"/>
      <c r="AW39" s="724"/>
      <c r="AX39" s="724"/>
      <c r="AY39" s="725"/>
      <c r="AZ39" s="645">
        <v>2045</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1883</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160677</v>
      </c>
      <c r="CS39" s="682"/>
      <c r="CT39" s="682"/>
      <c r="CU39" s="682"/>
      <c r="CV39" s="682"/>
      <c r="CW39" s="682"/>
      <c r="CX39" s="682"/>
      <c r="CY39" s="683"/>
      <c r="CZ39" s="650">
        <v>3.6</v>
      </c>
      <c r="DA39" s="680"/>
      <c r="DB39" s="680"/>
      <c r="DC39" s="684"/>
      <c r="DD39" s="654">
        <v>158054</v>
      </c>
      <c r="DE39" s="682"/>
      <c r="DF39" s="682"/>
      <c r="DG39" s="682"/>
      <c r="DH39" s="682"/>
      <c r="DI39" s="682"/>
      <c r="DJ39" s="682"/>
      <c r="DK39" s="683"/>
      <c r="DL39" s="654" t="s">
        <v>128</v>
      </c>
      <c r="DM39" s="682"/>
      <c r="DN39" s="682"/>
      <c r="DO39" s="682"/>
      <c r="DP39" s="682"/>
      <c r="DQ39" s="682"/>
      <c r="DR39" s="682"/>
      <c r="DS39" s="682"/>
      <c r="DT39" s="682"/>
      <c r="DU39" s="682"/>
      <c r="DV39" s="683"/>
      <c r="DW39" s="650" t="s">
        <v>128</v>
      </c>
      <c r="DX39" s="680"/>
      <c r="DY39" s="680"/>
      <c r="DZ39" s="680"/>
      <c r="EA39" s="680"/>
      <c r="EB39" s="680"/>
      <c r="EC39" s="681"/>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228</v>
      </c>
      <c r="AA40" s="648"/>
      <c r="AB40" s="648"/>
      <c r="AC40" s="648"/>
      <c r="AD40" s="649" t="s">
        <v>228</v>
      </c>
      <c r="AE40" s="649"/>
      <c r="AF40" s="649"/>
      <c r="AG40" s="649"/>
      <c r="AH40" s="649"/>
      <c r="AI40" s="649"/>
      <c r="AJ40" s="649"/>
      <c r="AK40" s="649"/>
      <c r="AL40" s="650" t="s">
        <v>228</v>
      </c>
      <c r="AM40" s="651"/>
      <c r="AN40" s="651"/>
      <c r="AO40" s="652"/>
      <c r="AQ40" s="723" t="s">
        <v>344</v>
      </c>
      <c r="AR40" s="724"/>
      <c r="AS40" s="724"/>
      <c r="AT40" s="724"/>
      <c r="AU40" s="724"/>
      <c r="AV40" s="724"/>
      <c r="AW40" s="724"/>
      <c r="AX40" s="724"/>
      <c r="AY40" s="725"/>
      <c r="AZ40" s="645" t="s">
        <v>128</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105</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480</v>
      </c>
      <c r="CS40" s="646"/>
      <c r="CT40" s="646"/>
      <c r="CU40" s="646"/>
      <c r="CV40" s="646"/>
      <c r="CW40" s="646"/>
      <c r="CX40" s="646"/>
      <c r="CY40" s="647"/>
      <c r="CZ40" s="650">
        <v>0</v>
      </c>
      <c r="DA40" s="680"/>
      <c r="DB40" s="680"/>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228</v>
      </c>
      <c r="DX40" s="680"/>
      <c r="DY40" s="680"/>
      <c r="DZ40" s="680"/>
      <c r="EA40" s="680"/>
      <c r="EB40" s="680"/>
      <c r="EC40" s="681"/>
    </row>
    <row r="41" spans="2:133" ht="11.25" customHeight="1" x14ac:dyDescent="0.15">
      <c r="B41" s="642" t="s">
        <v>348</v>
      </c>
      <c r="C41" s="643"/>
      <c r="D41" s="643"/>
      <c r="E41" s="643"/>
      <c r="F41" s="643"/>
      <c r="G41" s="643"/>
      <c r="H41" s="643"/>
      <c r="I41" s="643"/>
      <c r="J41" s="643"/>
      <c r="K41" s="643"/>
      <c r="L41" s="643"/>
      <c r="M41" s="643"/>
      <c r="N41" s="643"/>
      <c r="O41" s="643"/>
      <c r="P41" s="643"/>
      <c r="Q41" s="644"/>
      <c r="R41" s="645">
        <v>145300</v>
      </c>
      <c r="S41" s="646"/>
      <c r="T41" s="646"/>
      <c r="U41" s="646"/>
      <c r="V41" s="646"/>
      <c r="W41" s="646"/>
      <c r="X41" s="646"/>
      <c r="Y41" s="647"/>
      <c r="Z41" s="648">
        <v>3.1</v>
      </c>
      <c r="AA41" s="648"/>
      <c r="AB41" s="648"/>
      <c r="AC41" s="648"/>
      <c r="AD41" s="649" t="s">
        <v>128</v>
      </c>
      <c r="AE41" s="649"/>
      <c r="AF41" s="649"/>
      <c r="AG41" s="649"/>
      <c r="AH41" s="649"/>
      <c r="AI41" s="649"/>
      <c r="AJ41" s="649"/>
      <c r="AK41" s="649"/>
      <c r="AL41" s="650" t="s">
        <v>228</v>
      </c>
      <c r="AM41" s="651"/>
      <c r="AN41" s="651"/>
      <c r="AO41" s="652"/>
      <c r="AQ41" s="723" t="s">
        <v>349</v>
      </c>
      <c r="AR41" s="724"/>
      <c r="AS41" s="724"/>
      <c r="AT41" s="724"/>
      <c r="AU41" s="724"/>
      <c r="AV41" s="724"/>
      <c r="AW41" s="724"/>
      <c r="AX41" s="724"/>
      <c r="AY41" s="725"/>
      <c r="AZ41" s="645">
        <v>68581</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t="s">
        <v>228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228</v>
      </c>
      <c r="DA41" s="680"/>
      <c r="DB41" s="680"/>
      <c r="DC41" s="684"/>
      <c r="DD41" s="654" t="s">
        <v>228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352</v>
      </c>
      <c r="C42" s="695"/>
      <c r="D42" s="695"/>
      <c r="E42" s="695"/>
      <c r="F42" s="695"/>
      <c r="G42" s="695"/>
      <c r="H42" s="695"/>
      <c r="I42" s="695"/>
      <c r="J42" s="695"/>
      <c r="K42" s="695"/>
      <c r="L42" s="695"/>
      <c r="M42" s="695"/>
      <c r="N42" s="695"/>
      <c r="O42" s="695"/>
      <c r="P42" s="695"/>
      <c r="Q42" s="696"/>
      <c r="R42" s="730">
        <v>4656327</v>
      </c>
      <c r="S42" s="731"/>
      <c r="T42" s="731"/>
      <c r="U42" s="731"/>
      <c r="V42" s="731"/>
      <c r="W42" s="731"/>
      <c r="X42" s="731"/>
      <c r="Y42" s="739"/>
      <c r="Z42" s="740">
        <v>100</v>
      </c>
      <c r="AA42" s="740"/>
      <c r="AB42" s="740"/>
      <c r="AC42" s="740"/>
      <c r="AD42" s="741">
        <v>2799624</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229409</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338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933378</v>
      </c>
      <c r="CS42" s="646"/>
      <c r="CT42" s="646"/>
      <c r="CU42" s="646"/>
      <c r="CV42" s="646"/>
      <c r="CW42" s="646"/>
      <c r="CX42" s="646"/>
      <c r="CY42" s="647"/>
      <c r="CZ42" s="650">
        <v>20.6</v>
      </c>
      <c r="DA42" s="651"/>
      <c r="DB42" s="651"/>
      <c r="DC42" s="663"/>
      <c r="DD42" s="654">
        <v>330303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21746</v>
      </c>
      <c r="CS43" s="682"/>
      <c r="CT43" s="682"/>
      <c r="CU43" s="682"/>
      <c r="CV43" s="682"/>
      <c r="CW43" s="682"/>
      <c r="CX43" s="682"/>
      <c r="CY43" s="683"/>
      <c r="CZ43" s="650">
        <v>0.5</v>
      </c>
      <c r="DA43" s="680"/>
      <c r="DB43" s="680"/>
      <c r="DC43" s="684"/>
      <c r="DD43" s="654">
        <v>21746</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933378</v>
      </c>
      <c r="CS44" s="646"/>
      <c r="CT44" s="646"/>
      <c r="CU44" s="646"/>
      <c r="CV44" s="646"/>
      <c r="CW44" s="646"/>
      <c r="CX44" s="646"/>
      <c r="CY44" s="647"/>
      <c r="CZ44" s="650">
        <v>20.6</v>
      </c>
      <c r="DA44" s="651"/>
      <c r="DB44" s="651"/>
      <c r="DC44" s="663"/>
      <c r="DD44" s="654">
        <v>330303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282598</v>
      </c>
      <c r="CS45" s="682"/>
      <c r="CT45" s="682"/>
      <c r="CU45" s="682"/>
      <c r="CV45" s="682"/>
      <c r="CW45" s="682"/>
      <c r="CX45" s="682"/>
      <c r="CY45" s="683"/>
      <c r="CZ45" s="650">
        <v>6.3</v>
      </c>
      <c r="DA45" s="680"/>
      <c r="DB45" s="680"/>
      <c r="DC45" s="684"/>
      <c r="DD45" s="654">
        <v>33571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615852</v>
      </c>
      <c r="CS46" s="646"/>
      <c r="CT46" s="646"/>
      <c r="CU46" s="646"/>
      <c r="CV46" s="646"/>
      <c r="CW46" s="646"/>
      <c r="CX46" s="646"/>
      <c r="CY46" s="647"/>
      <c r="CZ46" s="650">
        <v>13.6</v>
      </c>
      <c r="DA46" s="651"/>
      <c r="DB46" s="651"/>
      <c r="DC46" s="663"/>
      <c r="DD46" s="654">
        <v>280804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228</v>
      </c>
      <c r="CS47" s="682"/>
      <c r="CT47" s="682"/>
      <c r="CU47" s="682"/>
      <c r="CV47" s="682"/>
      <c r="CW47" s="682"/>
      <c r="CX47" s="682"/>
      <c r="CY47" s="683"/>
      <c r="CZ47" s="650" t="s">
        <v>228</v>
      </c>
      <c r="DA47" s="680"/>
      <c r="DB47" s="680"/>
      <c r="DC47" s="684"/>
      <c r="DD47" s="654" t="s">
        <v>228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228</v>
      </c>
      <c r="DA48" s="651"/>
      <c r="DB48" s="651"/>
      <c r="DC48" s="663"/>
      <c r="DD48" s="654" t="s">
        <v>228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365</v>
      </c>
      <c r="CE49" s="695"/>
      <c r="CF49" s="695"/>
      <c r="CG49" s="695"/>
      <c r="CH49" s="695"/>
      <c r="CI49" s="695"/>
      <c r="CJ49" s="695"/>
      <c r="CK49" s="695"/>
      <c r="CL49" s="695"/>
      <c r="CM49" s="695"/>
      <c r="CN49" s="695"/>
      <c r="CO49" s="695"/>
      <c r="CP49" s="695"/>
      <c r="CQ49" s="696"/>
      <c r="CR49" s="730">
        <v>4521069</v>
      </c>
      <c r="CS49" s="716"/>
      <c r="CT49" s="716"/>
      <c r="CU49" s="716"/>
      <c r="CV49" s="716"/>
      <c r="CW49" s="716"/>
      <c r="CX49" s="716"/>
      <c r="CY49" s="747"/>
      <c r="CZ49" s="742">
        <v>100</v>
      </c>
      <c r="DA49" s="748"/>
      <c r="DB49" s="748"/>
      <c r="DC49" s="749"/>
      <c r="DD49" s="750">
        <v>3227041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5VHg1L4AYgTm2ryPlHrRT6zxn8r8o67uptqI4ily9maKfMGvoR+CfGwgjQoO0jReIZ57ZU9E7OlUmRmT5PK5w==" saltValue="SF4/6U7VBi0mtUpGe3DC3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4643</v>
      </c>
      <c r="R7" s="781"/>
      <c r="S7" s="781"/>
      <c r="T7" s="781"/>
      <c r="U7" s="781"/>
      <c r="V7" s="781">
        <v>4508</v>
      </c>
      <c r="W7" s="781"/>
      <c r="X7" s="781"/>
      <c r="Y7" s="781"/>
      <c r="Z7" s="781"/>
      <c r="AA7" s="781">
        <v>135</v>
      </c>
      <c r="AB7" s="781"/>
      <c r="AC7" s="781"/>
      <c r="AD7" s="781"/>
      <c r="AE7" s="782"/>
      <c r="AF7" s="783">
        <v>135</v>
      </c>
      <c r="AG7" s="784"/>
      <c r="AH7" s="784"/>
      <c r="AI7" s="784"/>
      <c r="AJ7" s="785"/>
      <c r="AK7" s="820">
        <v>422</v>
      </c>
      <c r="AL7" s="821"/>
      <c r="AM7" s="821"/>
      <c r="AN7" s="821"/>
      <c r="AO7" s="821"/>
      <c r="AP7" s="821">
        <v>3214</v>
      </c>
      <c r="AQ7" s="821"/>
      <c r="AR7" s="821"/>
      <c r="AS7" s="821"/>
      <c r="AT7" s="821"/>
      <c r="AU7" s="822" t="s">
        <v>606</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v>290</v>
      </c>
      <c r="CI7" s="818"/>
      <c r="CJ7" s="818"/>
      <c r="CK7" s="818"/>
      <c r="CL7" s="819"/>
      <c r="CM7" s="817">
        <v>718</v>
      </c>
      <c r="CN7" s="818"/>
      <c r="CO7" s="818"/>
      <c r="CP7" s="818"/>
      <c r="CQ7" s="819"/>
      <c r="CR7" s="817">
        <v>5</v>
      </c>
      <c r="CS7" s="818"/>
      <c r="CT7" s="818"/>
      <c r="CU7" s="818"/>
      <c r="CV7" s="819"/>
      <c r="CW7" s="817" t="s">
        <v>607</v>
      </c>
      <c r="CX7" s="818"/>
      <c r="CY7" s="818"/>
      <c r="CZ7" s="818"/>
      <c r="DA7" s="819"/>
      <c r="DB7" s="817" t="s">
        <v>607</v>
      </c>
      <c r="DC7" s="818"/>
      <c r="DD7" s="818"/>
      <c r="DE7" s="818"/>
      <c r="DF7" s="819"/>
      <c r="DG7" s="817" t="s">
        <v>607</v>
      </c>
      <c r="DH7" s="818"/>
      <c r="DI7" s="818"/>
      <c r="DJ7" s="818"/>
      <c r="DK7" s="819"/>
      <c r="DL7" s="817" t="s">
        <v>607</v>
      </c>
      <c r="DM7" s="818"/>
      <c r="DN7" s="818"/>
      <c r="DO7" s="818"/>
      <c r="DP7" s="819"/>
      <c r="DQ7" s="817" t="s">
        <v>607</v>
      </c>
      <c r="DR7" s="818"/>
      <c r="DS7" s="818"/>
      <c r="DT7" s="818"/>
      <c r="DU7" s="819"/>
      <c r="DV7" s="798"/>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13</v>
      </c>
      <c r="R8" s="805"/>
      <c r="S8" s="805"/>
      <c r="T8" s="805"/>
      <c r="U8" s="805"/>
      <c r="V8" s="805">
        <v>13</v>
      </c>
      <c r="W8" s="805"/>
      <c r="X8" s="805"/>
      <c r="Y8" s="805"/>
      <c r="Z8" s="805"/>
      <c r="AA8" s="805">
        <v>0</v>
      </c>
      <c r="AB8" s="805"/>
      <c r="AC8" s="805"/>
      <c r="AD8" s="805"/>
      <c r="AE8" s="806"/>
      <c r="AF8" s="807">
        <v>0</v>
      </c>
      <c r="AG8" s="808"/>
      <c r="AH8" s="808"/>
      <c r="AI8" s="808"/>
      <c r="AJ8" s="809"/>
      <c r="AK8" s="810" t="s">
        <v>607</v>
      </c>
      <c r="AL8" s="811"/>
      <c r="AM8" s="811"/>
      <c r="AN8" s="811"/>
      <c r="AO8" s="811"/>
      <c r="AP8" s="811" t="s">
        <v>607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4656</v>
      </c>
      <c r="R23" s="840"/>
      <c r="S23" s="840"/>
      <c r="T23" s="840"/>
      <c r="U23" s="840"/>
      <c r="V23" s="840">
        <v>4521</v>
      </c>
      <c r="W23" s="840"/>
      <c r="X23" s="840"/>
      <c r="Y23" s="840"/>
      <c r="Z23" s="840"/>
      <c r="AA23" s="840">
        <v>135</v>
      </c>
      <c r="AB23" s="840"/>
      <c r="AC23" s="840"/>
      <c r="AD23" s="840"/>
      <c r="AE23" s="841"/>
      <c r="AF23" s="842">
        <v>135</v>
      </c>
      <c r="AG23" s="840"/>
      <c r="AH23" s="840"/>
      <c r="AI23" s="840"/>
      <c r="AJ23" s="843"/>
      <c r="AK23" s="844"/>
      <c r="AL23" s="845"/>
      <c r="AM23" s="845"/>
      <c r="AN23" s="845"/>
      <c r="AO23" s="845"/>
      <c r="AP23" s="840">
        <v>3214</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945</v>
      </c>
      <c r="R28" s="869"/>
      <c r="S28" s="869"/>
      <c r="T28" s="869"/>
      <c r="U28" s="869"/>
      <c r="V28" s="869">
        <v>918</v>
      </c>
      <c r="W28" s="869"/>
      <c r="X28" s="869"/>
      <c r="Y28" s="869"/>
      <c r="Z28" s="869"/>
      <c r="AA28" s="869">
        <v>27</v>
      </c>
      <c r="AB28" s="869"/>
      <c r="AC28" s="869"/>
      <c r="AD28" s="869"/>
      <c r="AE28" s="870"/>
      <c r="AF28" s="871">
        <v>27</v>
      </c>
      <c r="AG28" s="869"/>
      <c r="AH28" s="869"/>
      <c r="AI28" s="869"/>
      <c r="AJ28" s="872"/>
      <c r="AK28" s="873">
        <v>69</v>
      </c>
      <c r="AL28" s="864"/>
      <c r="AM28" s="864"/>
      <c r="AN28" s="864"/>
      <c r="AO28" s="864"/>
      <c r="AP28" s="864" t="s">
        <v>607</v>
      </c>
      <c r="AQ28" s="864"/>
      <c r="AR28" s="864"/>
      <c r="AS28" s="864"/>
      <c r="AT28" s="864"/>
      <c r="AU28" s="864" t="s">
        <v>607</v>
      </c>
      <c r="AV28" s="864"/>
      <c r="AW28" s="864"/>
      <c r="AX28" s="864"/>
      <c r="AY28" s="864"/>
      <c r="AZ28" s="865" t="s">
        <v>607</v>
      </c>
      <c r="BA28" s="865"/>
      <c r="BB28" s="865"/>
      <c r="BC28" s="865"/>
      <c r="BD28" s="865"/>
      <c r="BE28" s="866" t="s">
        <v>608</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88</v>
      </c>
      <c r="R29" s="805"/>
      <c r="S29" s="805"/>
      <c r="T29" s="805"/>
      <c r="U29" s="805"/>
      <c r="V29" s="805">
        <v>88</v>
      </c>
      <c r="W29" s="805"/>
      <c r="X29" s="805"/>
      <c r="Y29" s="805"/>
      <c r="Z29" s="805"/>
      <c r="AA29" s="805">
        <v>0</v>
      </c>
      <c r="AB29" s="805"/>
      <c r="AC29" s="805"/>
      <c r="AD29" s="805"/>
      <c r="AE29" s="806"/>
      <c r="AF29" s="807">
        <v>0</v>
      </c>
      <c r="AG29" s="808"/>
      <c r="AH29" s="808"/>
      <c r="AI29" s="808"/>
      <c r="AJ29" s="809"/>
      <c r="AK29" s="876">
        <v>23</v>
      </c>
      <c r="AL29" s="877"/>
      <c r="AM29" s="877"/>
      <c r="AN29" s="877"/>
      <c r="AO29" s="877"/>
      <c r="AP29" s="877" t="s">
        <v>607</v>
      </c>
      <c r="AQ29" s="877"/>
      <c r="AR29" s="877"/>
      <c r="AS29" s="877"/>
      <c r="AT29" s="877"/>
      <c r="AU29" s="877" t="s">
        <v>607</v>
      </c>
      <c r="AV29" s="877"/>
      <c r="AW29" s="877"/>
      <c r="AX29" s="877"/>
      <c r="AY29" s="877"/>
      <c r="AZ29" s="878" t="s">
        <v>607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127</v>
      </c>
      <c r="R30" s="805"/>
      <c r="S30" s="805"/>
      <c r="T30" s="805"/>
      <c r="U30" s="805"/>
      <c r="V30" s="805">
        <v>103</v>
      </c>
      <c r="W30" s="805"/>
      <c r="X30" s="805"/>
      <c r="Y30" s="805"/>
      <c r="Z30" s="805"/>
      <c r="AA30" s="805">
        <v>24</v>
      </c>
      <c r="AB30" s="805"/>
      <c r="AC30" s="805"/>
      <c r="AD30" s="805"/>
      <c r="AE30" s="806"/>
      <c r="AF30" s="807">
        <v>286</v>
      </c>
      <c r="AG30" s="808"/>
      <c r="AH30" s="808"/>
      <c r="AI30" s="808"/>
      <c r="AJ30" s="809"/>
      <c r="AK30" s="876">
        <v>2</v>
      </c>
      <c r="AL30" s="877"/>
      <c r="AM30" s="877"/>
      <c r="AN30" s="877"/>
      <c r="AO30" s="877"/>
      <c r="AP30" s="877">
        <v>319</v>
      </c>
      <c r="AQ30" s="877"/>
      <c r="AR30" s="877"/>
      <c r="AS30" s="877"/>
      <c r="AT30" s="877"/>
      <c r="AU30" s="877">
        <v>5</v>
      </c>
      <c r="AV30" s="877"/>
      <c r="AW30" s="877"/>
      <c r="AX30" s="877"/>
      <c r="AY30" s="877"/>
      <c r="AZ30" s="878" t="s">
        <v>607</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613</v>
      </c>
      <c r="R31" s="805"/>
      <c r="S31" s="805"/>
      <c r="T31" s="805"/>
      <c r="U31" s="805"/>
      <c r="V31" s="805">
        <v>604</v>
      </c>
      <c r="W31" s="805"/>
      <c r="X31" s="805"/>
      <c r="Y31" s="805"/>
      <c r="Z31" s="805"/>
      <c r="AA31" s="805">
        <v>9</v>
      </c>
      <c r="AB31" s="805"/>
      <c r="AC31" s="805"/>
      <c r="AD31" s="805"/>
      <c r="AE31" s="806"/>
      <c r="AF31" s="807">
        <v>9</v>
      </c>
      <c r="AG31" s="808"/>
      <c r="AH31" s="808"/>
      <c r="AI31" s="808"/>
      <c r="AJ31" s="809"/>
      <c r="AK31" s="876">
        <v>218</v>
      </c>
      <c r="AL31" s="877"/>
      <c r="AM31" s="877"/>
      <c r="AN31" s="877"/>
      <c r="AO31" s="877"/>
      <c r="AP31" s="877">
        <v>3776</v>
      </c>
      <c r="AQ31" s="877"/>
      <c r="AR31" s="877"/>
      <c r="AS31" s="877"/>
      <c r="AT31" s="877"/>
      <c r="AU31" s="877">
        <v>3187</v>
      </c>
      <c r="AV31" s="877"/>
      <c r="AW31" s="877"/>
      <c r="AX31" s="877"/>
      <c r="AY31" s="877"/>
      <c r="AZ31" s="878" t="s">
        <v>607</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322</v>
      </c>
      <c r="AG63" s="888"/>
      <c r="AH63" s="888"/>
      <c r="AI63" s="888"/>
      <c r="AJ63" s="889"/>
      <c r="AK63" s="890"/>
      <c r="AL63" s="885"/>
      <c r="AM63" s="885"/>
      <c r="AN63" s="885"/>
      <c r="AO63" s="885"/>
      <c r="AP63" s="888">
        <v>4095</v>
      </c>
      <c r="AQ63" s="888"/>
      <c r="AR63" s="888"/>
      <c r="AS63" s="888"/>
      <c r="AT63" s="888"/>
      <c r="AU63" s="888">
        <v>3192</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401</v>
      </c>
      <c r="AQ66" s="764"/>
      <c r="AR66" s="764"/>
      <c r="AS66" s="764"/>
      <c r="AT66" s="765"/>
      <c r="AU66" s="763" t="s">
        <v>420</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588</v>
      </c>
      <c r="C68" s="916"/>
      <c r="D68" s="916"/>
      <c r="E68" s="916"/>
      <c r="F68" s="916"/>
      <c r="G68" s="916"/>
      <c r="H68" s="916"/>
      <c r="I68" s="916"/>
      <c r="J68" s="916"/>
      <c r="K68" s="916"/>
      <c r="L68" s="916"/>
      <c r="M68" s="916"/>
      <c r="N68" s="916"/>
      <c r="O68" s="916"/>
      <c r="P68" s="917"/>
      <c r="Q68" s="918">
        <v>1413</v>
      </c>
      <c r="R68" s="912"/>
      <c r="S68" s="912"/>
      <c r="T68" s="912"/>
      <c r="U68" s="912"/>
      <c r="V68" s="912">
        <v>1352</v>
      </c>
      <c r="W68" s="912"/>
      <c r="X68" s="912"/>
      <c r="Y68" s="912"/>
      <c r="Z68" s="912"/>
      <c r="AA68" s="912">
        <v>61</v>
      </c>
      <c r="AB68" s="912"/>
      <c r="AC68" s="912"/>
      <c r="AD68" s="912"/>
      <c r="AE68" s="912"/>
      <c r="AF68" s="912">
        <v>61</v>
      </c>
      <c r="AG68" s="912"/>
      <c r="AH68" s="912"/>
      <c r="AI68" s="912"/>
      <c r="AJ68" s="912"/>
      <c r="AK68" s="912">
        <v>21</v>
      </c>
      <c r="AL68" s="912"/>
      <c r="AM68" s="912"/>
      <c r="AN68" s="912"/>
      <c r="AO68" s="912"/>
      <c r="AP68" s="912">
        <v>2159</v>
      </c>
      <c r="AQ68" s="912"/>
      <c r="AR68" s="912"/>
      <c r="AS68" s="912"/>
      <c r="AT68" s="912"/>
      <c r="AU68" s="912">
        <v>77</v>
      </c>
      <c r="AV68" s="912"/>
      <c r="AW68" s="912"/>
      <c r="AX68" s="912"/>
      <c r="AY68" s="912"/>
      <c r="AZ68" s="913" t="s">
        <v>609</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589</v>
      </c>
      <c r="C69" s="920"/>
      <c r="D69" s="920"/>
      <c r="E69" s="920"/>
      <c r="F69" s="920"/>
      <c r="G69" s="920"/>
      <c r="H69" s="920"/>
      <c r="I69" s="920"/>
      <c r="J69" s="920"/>
      <c r="K69" s="920"/>
      <c r="L69" s="920"/>
      <c r="M69" s="920"/>
      <c r="N69" s="920"/>
      <c r="O69" s="920"/>
      <c r="P69" s="921"/>
      <c r="Q69" s="922">
        <v>2887</v>
      </c>
      <c r="R69" s="877"/>
      <c r="S69" s="877"/>
      <c r="T69" s="877"/>
      <c r="U69" s="877"/>
      <c r="V69" s="877">
        <v>2789</v>
      </c>
      <c r="W69" s="877"/>
      <c r="X69" s="877"/>
      <c r="Y69" s="877"/>
      <c r="Z69" s="877"/>
      <c r="AA69" s="877">
        <v>98</v>
      </c>
      <c r="AB69" s="877"/>
      <c r="AC69" s="877"/>
      <c r="AD69" s="877"/>
      <c r="AE69" s="877"/>
      <c r="AF69" s="877">
        <v>98</v>
      </c>
      <c r="AG69" s="877"/>
      <c r="AH69" s="877"/>
      <c r="AI69" s="877"/>
      <c r="AJ69" s="877"/>
      <c r="AK69" s="877">
        <v>116</v>
      </c>
      <c r="AL69" s="877"/>
      <c r="AM69" s="877"/>
      <c r="AN69" s="877"/>
      <c r="AO69" s="877"/>
      <c r="AP69" s="877">
        <v>1339</v>
      </c>
      <c r="AQ69" s="877"/>
      <c r="AR69" s="877"/>
      <c r="AS69" s="877"/>
      <c r="AT69" s="877"/>
      <c r="AU69" s="877">
        <v>75</v>
      </c>
      <c r="AV69" s="877"/>
      <c r="AW69" s="877"/>
      <c r="AX69" s="877"/>
      <c r="AY69" s="877"/>
      <c r="AZ69" s="923" t="s">
        <v>610</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590</v>
      </c>
      <c r="C70" s="920"/>
      <c r="D70" s="920"/>
      <c r="E70" s="920"/>
      <c r="F70" s="920"/>
      <c r="G70" s="920"/>
      <c r="H70" s="920"/>
      <c r="I70" s="920"/>
      <c r="J70" s="920"/>
      <c r="K70" s="920"/>
      <c r="L70" s="920"/>
      <c r="M70" s="920"/>
      <c r="N70" s="920"/>
      <c r="O70" s="920"/>
      <c r="P70" s="921"/>
      <c r="Q70" s="922">
        <v>563</v>
      </c>
      <c r="R70" s="877"/>
      <c r="S70" s="877"/>
      <c r="T70" s="877"/>
      <c r="U70" s="877"/>
      <c r="V70" s="877">
        <v>485</v>
      </c>
      <c r="W70" s="877"/>
      <c r="X70" s="877"/>
      <c r="Y70" s="877"/>
      <c r="Z70" s="877"/>
      <c r="AA70" s="877">
        <v>77</v>
      </c>
      <c r="AB70" s="877"/>
      <c r="AC70" s="877"/>
      <c r="AD70" s="877"/>
      <c r="AE70" s="877"/>
      <c r="AF70" s="877">
        <v>77</v>
      </c>
      <c r="AG70" s="877"/>
      <c r="AH70" s="877"/>
      <c r="AI70" s="877"/>
      <c r="AJ70" s="877"/>
      <c r="AK70" s="877">
        <v>21</v>
      </c>
      <c r="AL70" s="877"/>
      <c r="AM70" s="877"/>
      <c r="AN70" s="877"/>
      <c r="AO70" s="877"/>
      <c r="AP70" s="877" t="s">
        <v>607</v>
      </c>
      <c r="AQ70" s="877"/>
      <c r="AR70" s="877"/>
      <c r="AS70" s="877"/>
      <c r="AT70" s="877"/>
      <c r="AU70" s="877" t="s">
        <v>607</v>
      </c>
      <c r="AV70" s="877"/>
      <c r="AW70" s="877"/>
      <c r="AX70" s="877"/>
      <c r="AY70" s="877"/>
      <c r="AZ70" s="923" t="s">
        <v>609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591</v>
      </c>
      <c r="C71" s="920"/>
      <c r="D71" s="920"/>
      <c r="E71" s="920"/>
      <c r="F71" s="920"/>
      <c r="G71" s="920"/>
      <c r="H71" s="920"/>
      <c r="I71" s="920"/>
      <c r="J71" s="920"/>
      <c r="K71" s="920"/>
      <c r="L71" s="920"/>
      <c r="M71" s="920"/>
      <c r="N71" s="920"/>
      <c r="O71" s="920"/>
      <c r="P71" s="921"/>
      <c r="Q71" s="922">
        <v>557</v>
      </c>
      <c r="R71" s="877"/>
      <c r="S71" s="877"/>
      <c r="T71" s="877"/>
      <c r="U71" s="877"/>
      <c r="V71" s="877">
        <v>507</v>
      </c>
      <c r="W71" s="877"/>
      <c r="X71" s="877"/>
      <c r="Y71" s="877"/>
      <c r="Z71" s="877"/>
      <c r="AA71" s="877">
        <v>50</v>
      </c>
      <c r="AB71" s="877"/>
      <c r="AC71" s="877"/>
      <c r="AD71" s="877"/>
      <c r="AE71" s="877"/>
      <c r="AF71" s="877">
        <v>50</v>
      </c>
      <c r="AG71" s="877"/>
      <c r="AH71" s="877"/>
      <c r="AI71" s="877"/>
      <c r="AJ71" s="877"/>
      <c r="AK71" s="877" t="s">
        <v>607</v>
      </c>
      <c r="AL71" s="877"/>
      <c r="AM71" s="877"/>
      <c r="AN71" s="877"/>
      <c r="AO71" s="877"/>
      <c r="AP71" s="877">
        <v>15</v>
      </c>
      <c r="AQ71" s="877"/>
      <c r="AR71" s="877"/>
      <c r="AS71" s="877"/>
      <c r="AT71" s="877"/>
      <c r="AU71" s="877">
        <v>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592</v>
      </c>
      <c r="C72" s="920"/>
      <c r="D72" s="920"/>
      <c r="E72" s="920"/>
      <c r="F72" s="920"/>
      <c r="G72" s="920"/>
      <c r="H72" s="920"/>
      <c r="I72" s="920"/>
      <c r="J72" s="920"/>
      <c r="K72" s="920"/>
      <c r="L72" s="920"/>
      <c r="M72" s="920"/>
      <c r="N72" s="920"/>
      <c r="O72" s="920"/>
      <c r="P72" s="921"/>
      <c r="Q72" s="922">
        <v>318</v>
      </c>
      <c r="R72" s="877"/>
      <c r="S72" s="877"/>
      <c r="T72" s="877"/>
      <c r="U72" s="877"/>
      <c r="V72" s="877">
        <v>313</v>
      </c>
      <c r="W72" s="877"/>
      <c r="X72" s="877"/>
      <c r="Y72" s="877"/>
      <c r="Z72" s="877"/>
      <c r="AA72" s="877">
        <v>5</v>
      </c>
      <c r="AB72" s="877"/>
      <c r="AC72" s="877"/>
      <c r="AD72" s="877"/>
      <c r="AE72" s="877"/>
      <c r="AF72" s="877">
        <v>5</v>
      </c>
      <c r="AG72" s="877"/>
      <c r="AH72" s="877"/>
      <c r="AI72" s="877"/>
      <c r="AJ72" s="877"/>
      <c r="AK72" s="877" t="s">
        <v>607</v>
      </c>
      <c r="AL72" s="877"/>
      <c r="AM72" s="877"/>
      <c r="AN72" s="877"/>
      <c r="AO72" s="877"/>
      <c r="AP72" s="877" t="s">
        <v>607</v>
      </c>
      <c r="AQ72" s="877"/>
      <c r="AR72" s="877"/>
      <c r="AS72" s="877"/>
      <c r="AT72" s="877"/>
      <c r="AU72" s="877" t="s">
        <v>607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593</v>
      </c>
      <c r="C73" s="920"/>
      <c r="D73" s="920"/>
      <c r="E73" s="920"/>
      <c r="F73" s="920"/>
      <c r="G73" s="920"/>
      <c r="H73" s="920"/>
      <c r="I73" s="920"/>
      <c r="J73" s="920"/>
      <c r="K73" s="920"/>
      <c r="L73" s="920"/>
      <c r="M73" s="920"/>
      <c r="N73" s="920"/>
      <c r="O73" s="920"/>
      <c r="P73" s="921"/>
      <c r="Q73" s="922">
        <v>19</v>
      </c>
      <c r="R73" s="877"/>
      <c r="S73" s="877"/>
      <c r="T73" s="877"/>
      <c r="U73" s="877"/>
      <c r="V73" s="877">
        <v>19</v>
      </c>
      <c r="W73" s="877"/>
      <c r="X73" s="877"/>
      <c r="Y73" s="877"/>
      <c r="Z73" s="877"/>
      <c r="AA73" s="877">
        <v>0</v>
      </c>
      <c r="AB73" s="877"/>
      <c r="AC73" s="877"/>
      <c r="AD73" s="877"/>
      <c r="AE73" s="877"/>
      <c r="AF73" s="877">
        <v>0</v>
      </c>
      <c r="AG73" s="877"/>
      <c r="AH73" s="877"/>
      <c r="AI73" s="877"/>
      <c r="AJ73" s="877"/>
      <c r="AK73" s="877" t="s">
        <v>607</v>
      </c>
      <c r="AL73" s="877"/>
      <c r="AM73" s="877"/>
      <c r="AN73" s="877"/>
      <c r="AO73" s="877"/>
      <c r="AP73" s="877" t="s">
        <v>607</v>
      </c>
      <c r="AQ73" s="877"/>
      <c r="AR73" s="877"/>
      <c r="AS73" s="877"/>
      <c r="AT73" s="877"/>
      <c r="AU73" s="877" t="s">
        <v>607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594</v>
      </c>
      <c r="C74" s="920"/>
      <c r="D74" s="920"/>
      <c r="E74" s="920"/>
      <c r="F74" s="920"/>
      <c r="G74" s="920"/>
      <c r="H74" s="920"/>
      <c r="I74" s="920"/>
      <c r="J74" s="920"/>
      <c r="K74" s="920"/>
      <c r="L74" s="920"/>
      <c r="M74" s="920"/>
      <c r="N74" s="920"/>
      <c r="O74" s="920"/>
      <c r="P74" s="921"/>
      <c r="Q74" s="922">
        <v>3598</v>
      </c>
      <c r="R74" s="877"/>
      <c r="S74" s="877"/>
      <c r="T74" s="877"/>
      <c r="U74" s="877"/>
      <c r="V74" s="877">
        <v>3516</v>
      </c>
      <c r="W74" s="877"/>
      <c r="X74" s="877"/>
      <c r="Y74" s="877"/>
      <c r="Z74" s="877"/>
      <c r="AA74" s="877">
        <v>82</v>
      </c>
      <c r="AB74" s="877"/>
      <c r="AC74" s="877"/>
      <c r="AD74" s="877"/>
      <c r="AE74" s="877"/>
      <c r="AF74" s="877">
        <v>82</v>
      </c>
      <c r="AG74" s="877"/>
      <c r="AH74" s="877"/>
      <c r="AI74" s="877"/>
      <c r="AJ74" s="877"/>
      <c r="AK74" s="877" t="s">
        <v>607</v>
      </c>
      <c r="AL74" s="877"/>
      <c r="AM74" s="877"/>
      <c r="AN74" s="877"/>
      <c r="AO74" s="877"/>
      <c r="AP74" s="877" t="s">
        <v>607</v>
      </c>
      <c r="AQ74" s="877"/>
      <c r="AR74" s="877"/>
      <c r="AS74" s="877"/>
      <c r="AT74" s="877"/>
      <c r="AU74" s="877" t="s">
        <v>607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595</v>
      </c>
      <c r="C75" s="920"/>
      <c r="D75" s="920"/>
      <c r="E75" s="920"/>
      <c r="F75" s="920"/>
      <c r="G75" s="920"/>
      <c r="H75" s="920"/>
      <c r="I75" s="920"/>
      <c r="J75" s="920"/>
      <c r="K75" s="920"/>
      <c r="L75" s="920"/>
      <c r="M75" s="920"/>
      <c r="N75" s="920"/>
      <c r="O75" s="920"/>
      <c r="P75" s="921"/>
      <c r="Q75" s="925">
        <v>72</v>
      </c>
      <c r="R75" s="926"/>
      <c r="S75" s="926"/>
      <c r="T75" s="926"/>
      <c r="U75" s="876"/>
      <c r="V75" s="927">
        <v>69</v>
      </c>
      <c r="W75" s="926"/>
      <c r="X75" s="926"/>
      <c r="Y75" s="926"/>
      <c r="Z75" s="876"/>
      <c r="AA75" s="927">
        <v>3</v>
      </c>
      <c r="AB75" s="926"/>
      <c r="AC75" s="926"/>
      <c r="AD75" s="926"/>
      <c r="AE75" s="876"/>
      <c r="AF75" s="927">
        <v>3</v>
      </c>
      <c r="AG75" s="926"/>
      <c r="AH75" s="926"/>
      <c r="AI75" s="926"/>
      <c r="AJ75" s="876"/>
      <c r="AK75" s="877" t="s">
        <v>607</v>
      </c>
      <c r="AL75" s="877"/>
      <c r="AM75" s="877"/>
      <c r="AN75" s="877"/>
      <c r="AO75" s="877"/>
      <c r="AP75" s="877" t="s">
        <v>607</v>
      </c>
      <c r="AQ75" s="877"/>
      <c r="AR75" s="877"/>
      <c r="AS75" s="877"/>
      <c r="AT75" s="877"/>
      <c r="AU75" s="877" t="s">
        <v>607</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596</v>
      </c>
      <c r="C76" s="920"/>
      <c r="D76" s="920"/>
      <c r="E76" s="920"/>
      <c r="F76" s="920"/>
      <c r="G76" s="920"/>
      <c r="H76" s="920"/>
      <c r="I76" s="920"/>
      <c r="J76" s="920"/>
      <c r="K76" s="920"/>
      <c r="L76" s="920"/>
      <c r="M76" s="920"/>
      <c r="N76" s="920"/>
      <c r="O76" s="920"/>
      <c r="P76" s="921"/>
      <c r="Q76" s="925">
        <v>10088</v>
      </c>
      <c r="R76" s="926"/>
      <c r="S76" s="926"/>
      <c r="T76" s="926"/>
      <c r="U76" s="876"/>
      <c r="V76" s="927">
        <v>10036</v>
      </c>
      <c r="W76" s="926"/>
      <c r="X76" s="926"/>
      <c r="Y76" s="926"/>
      <c r="Z76" s="876"/>
      <c r="AA76" s="927">
        <v>51</v>
      </c>
      <c r="AB76" s="926"/>
      <c r="AC76" s="926"/>
      <c r="AD76" s="926"/>
      <c r="AE76" s="876"/>
      <c r="AF76" s="927">
        <v>51</v>
      </c>
      <c r="AG76" s="926"/>
      <c r="AH76" s="926"/>
      <c r="AI76" s="926"/>
      <c r="AJ76" s="876"/>
      <c r="AK76" s="877" t="s">
        <v>607</v>
      </c>
      <c r="AL76" s="877"/>
      <c r="AM76" s="877"/>
      <c r="AN76" s="877"/>
      <c r="AO76" s="877"/>
      <c r="AP76" s="877" t="s">
        <v>607</v>
      </c>
      <c r="AQ76" s="877"/>
      <c r="AR76" s="877"/>
      <c r="AS76" s="877"/>
      <c r="AT76" s="877"/>
      <c r="AU76" s="877" t="s">
        <v>607</v>
      </c>
      <c r="AV76" s="877"/>
      <c r="AW76" s="877"/>
      <c r="AX76" s="877"/>
      <c r="AY76" s="877"/>
      <c r="AZ76" s="923" t="s">
        <v>611</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597</v>
      </c>
      <c r="C77" s="920"/>
      <c r="D77" s="920"/>
      <c r="E77" s="920"/>
      <c r="F77" s="920"/>
      <c r="G77" s="920"/>
      <c r="H77" s="920"/>
      <c r="I77" s="920"/>
      <c r="J77" s="920"/>
      <c r="K77" s="920"/>
      <c r="L77" s="920"/>
      <c r="M77" s="920"/>
      <c r="N77" s="920"/>
      <c r="O77" s="920"/>
      <c r="P77" s="921"/>
      <c r="Q77" s="925">
        <v>271</v>
      </c>
      <c r="R77" s="926"/>
      <c r="S77" s="926"/>
      <c r="T77" s="926"/>
      <c r="U77" s="876"/>
      <c r="V77" s="927">
        <v>235</v>
      </c>
      <c r="W77" s="926"/>
      <c r="X77" s="926"/>
      <c r="Y77" s="926"/>
      <c r="Z77" s="876"/>
      <c r="AA77" s="927">
        <v>37</v>
      </c>
      <c r="AB77" s="926"/>
      <c r="AC77" s="926"/>
      <c r="AD77" s="926"/>
      <c r="AE77" s="876"/>
      <c r="AF77" s="927">
        <v>37</v>
      </c>
      <c r="AG77" s="926"/>
      <c r="AH77" s="926"/>
      <c r="AI77" s="926"/>
      <c r="AJ77" s="876"/>
      <c r="AK77" s="877" t="s">
        <v>607</v>
      </c>
      <c r="AL77" s="877"/>
      <c r="AM77" s="877"/>
      <c r="AN77" s="877"/>
      <c r="AO77" s="877"/>
      <c r="AP77" s="877" t="s">
        <v>607</v>
      </c>
      <c r="AQ77" s="877"/>
      <c r="AR77" s="877"/>
      <c r="AS77" s="877"/>
      <c r="AT77" s="877"/>
      <c r="AU77" s="877" t="s">
        <v>607</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598</v>
      </c>
      <c r="C78" s="920"/>
      <c r="D78" s="920"/>
      <c r="E78" s="920"/>
      <c r="F78" s="920"/>
      <c r="G78" s="920"/>
      <c r="H78" s="920"/>
      <c r="I78" s="920"/>
      <c r="J78" s="920"/>
      <c r="K78" s="920"/>
      <c r="L78" s="920"/>
      <c r="M78" s="920"/>
      <c r="N78" s="920"/>
      <c r="O78" s="920"/>
      <c r="P78" s="921"/>
      <c r="Q78" s="922">
        <v>261265</v>
      </c>
      <c r="R78" s="877"/>
      <c r="S78" s="877"/>
      <c r="T78" s="877"/>
      <c r="U78" s="877"/>
      <c r="V78" s="877">
        <v>253642</v>
      </c>
      <c r="W78" s="877"/>
      <c r="X78" s="877"/>
      <c r="Y78" s="877"/>
      <c r="Z78" s="877"/>
      <c r="AA78" s="877">
        <v>7623</v>
      </c>
      <c r="AB78" s="877"/>
      <c r="AC78" s="877"/>
      <c r="AD78" s="877"/>
      <c r="AE78" s="877"/>
      <c r="AF78" s="877">
        <v>7623</v>
      </c>
      <c r="AG78" s="877"/>
      <c r="AH78" s="877"/>
      <c r="AI78" s="877"/>
      <c r="AJ78" s="877"/>
      <c r="AK78" s="877" t="s">
        <v>607</v>
      </c>
      <c r="AL78" s="877"/>
      <c r="AM78" s="877"/>
      <c r="AN78" s="877"/>
      <c r="AO78" s="877"/>
      <c r="AP78" s="877" t="s">
        <v>607</v>
      </c>
      <c r="AQ78" s="877"/>
      <c r="AR78" s="877"/>
      <c r="AS78" s="877"/>
      <c r="AT78" s="877"/>
      <c r="AU78" s="877" t="s">
        <v>607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599</v>
      </c>
      <c r="C79" s="920"/>
      <c r="D79" s="920"/>
      <c r="E79" s="920"/>
      <c r="F79" s="920"/>
      <c r="G79" s="920"/>
      <c r="H79" s="920"/>
      <c r="I79" s="920"/>
      <c r="J79" s="920"/>
      <c r="K79" s="920"/>
      <c r="L79" s="920"/>
      <c r="M79" s="920"/>
      <c r="N79" s="920"/>
      <c r="O79" s="920"/>
      <c r="P79" s="921"/>
      <c r="Q79" s="922">
        <v>52</v>
      </c>
      <c r="R79" s="877"/>
      <c r="S79" s="877"/>
      <c r="T79" s="877"/>
      <c r="U79" s="877"/>
      <c r="V79" s="877">
        <v>36</v>
      </c>
      <c r="W79" s="877"/>
      <c r="X79" s="877"/>
      <c r="Y79" s="877"/>
      <c r="Z79" s="877"/>
      <c r="AA79" s="877">
        <v>16</v>
      </c>
      <c r="AB79" s="877"/>
      <c r="AC79" s="877"/>
      <c r="AD79" s="877"/>
      <c r="AE79" s="877"/>
      <c r="AF79" s="877">
        <v>16</v>
      </c>
      <c r="AG79" s="877"/>
      <c r="AH79" s="877"/>
      <c r="AI79" s="877"/>
      <c r="AJ79" s="877"/>
      <c r="AK79" s="877" t="s">
        <v>607</v>
      </c>
      <c r="AL79" s="877"/>
      <c r="AM79" s="877"/>
      <c r="AN79" s="877"/>
      <c r="AO79" s="877"/>
      <c r="AP79" s="877" t="s">
        <v>607</v>
      </c>
      <c r="AQ79" s="877"/>
      <c r="AR79" s="877"/>
      <c r="AS79" s="877"/>
      <c r="AT79" s="877"/>
      <c r="AU79" s="877" t="s">
        <v>607</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600</v>
      </c>
      <c r="C80" s="920"/>
      <c r="D80" s="920"/>
      <c r="E80" s="920"/>
      <c r="F80" s="920"/>
      <c r="G80" s="920"/>
      <c r="H80" s="920"/>
      <c r="I80" s="920"/>
      <c r="J80" s="920"/>
      <c r="K80" s="920"/>
      <c r="L80" s="920"/>
      <c r="M80" s="920"/>
      <c r="N80" s="920"/>
      <c r="O80" s="920"/>
      <c r="P80" s="921"/>
      <c r="Q80" s="922">
        <v>82</v>
      </c>
      <c r="R80" s="877"/>
      <c r="S80" s="877"/>
      <c r="T80" s="877"/>
      <c r="U80" s="877"/>
      <c r="V80" s="877">
        <v>74</v>
      </c>
      <c r="W80" s="877"/>
      <c r="X80" s="877"/>
      <c r="Y80" s="877"/>
      <c r="Z80" s="877"/>
      <c r="AA80" s="877">
        <v>9</v>
      </c>
      <c r="AB80" s="877"/>
      <c r="AC80" s="877"/>
      <c r="AD80" s="877"/>
      <c r="AE80" s="877"/>
      <c r="AF80" s="877">
        <v>9</v>
      </c>
      <c r="AG80" s="877"/>
      <c r="AH80" s="877"/>
      <c r="AI80" s="877"/>
      <c r="AJ80" s="877"/>
      <c r="AK80" s="877" t="s">
        <v>607</v>
      </c>
      <c r="AL80" s="877"/>
      <c r="AM80" s="877"/>
      <c r="AN80" s="877"/>
      <c r="AO80" s="877"/>
      <c r="AP80" s="877" t="s">
        <v>607</v>
      </c>
      <c r="AQ80" s="877"/>
      <c r="AR80" s="877"/>
      <c r="AS80" s="877"/>
      <c r="AT80" s="877"/>
      <c r="AU80" s="877" t="s">
        <v>607</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8112</v>
      </c>
      <c r="AG88" s="888"/>
      <c r="AH88" s="888"/>
      <c r="AI88" s="888"/>
      <c r="AJ88" s="888"/>
      <c r="AK88" s="885"/>
      <c r="AL88" s="885"/>
      <c r="AM88" s="885"/>
      <c r="AN88" s="885"/>
      <c r="AO88" s="885"/>
      <c r="AP88" s="888">
        <v>3513</v>
      </c>
      <c r="AQ88" s="888"/>
      <c r="AR88" s="888"/>
      <c r="AS88" s="888"/>
      <c r="AT88" s="888"/>
      <c r="AU88" s="888">
        <v>153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607</v>
      </c>
      <c r="CX102" s="896"/>
      <c r="CY102" s="896"/>
      <c r="CZ102" s="896"/>
      <c r="DA102" s="939"/>
      <c r="DB102" s="938" t="s">
        <v>607</v>
      </c>
      <c r="DC102" s="896"/>
      <c r="DD102" s="896"/>
      <c r="DE102" s="896"/>
      <c r="DF102" s="939"/>
      <c r="DG102" s="938" t="s">
        <v>607</v>
      </c>
      <c r="DH102" s="896"/>
      <c r="DI102" s="896"/>
      <c r="DJ102" s="896"/>
      <c r="DK102" s="939"/>
      <c r="DL102" s="938" t="s">
        <v>607</v>
      </c>
      <c r="DM102" s="896"/>
      <c r="DN102" s="896"/>
      <c r="DO102" s="896"/>
      <c r="DP102" s="939"/>
      <c r="DQ102" s="938" t="s">
        <v>607</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308</v>
      </c>
      <c r="AG109" s="941"/>
      <c r="AH109" s="941"/>
      <c r="AI109" s="941"/>
      <c r="AJ109" s="942"/>
      <c r="AK109" s="940" t="s">
        <v>307</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308</v>
      </c>
      <c r="BW109" s="941"/>
      <c r="BX109" s="941"/>
      <c r="BY109" s="941"/>
      <c r="BZ109" s="942"/>
      <c r="CA109" s="940" t="s">
        <v>307</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308</v>
      </c>
      <c r="DM109" s="941"/>
      <c r="DN109" s="941"/>
      <c r="DO109" s="941"/>
      <c r="DP109" s="942"/>
      <c r="DQ109" s="940" t="s">
        <v>307</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236018</v>
      </c>
      <c r="AB110" s="948"/>
      <c r="AC110" s="948"/>
      <c r="AD110" s="948"/>
      <c r="AE110" s="949"/>
      <c r="AF110" s="950">
        <v>246097</v>
      </c>
      <c r="AG110" s="948"/>
      <c r="AH110" s="948"/>
      <c r="AI110" s="948"/>
      <c r="AJ110" s="949"/>
      <c r="AK110" s="950">
        <v>261710</v>
      </c>
      <c r="AL110" s="948"/>
      <c r="AM110" s="948"/>
      <c r="AN110" s="948"/>
      <c r="AO110" s="949"/>
      <c r="AP110" s="951">
        <v>10.199999999999999</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3155533</v>
      </c>
      <c r="BR110" s="983"/>
      <c r="BS110" s="983"/>
      <c r="BT110" s="983"/>
      <c r="BU110" s="983"/>
      <c r="BV110" s="983">
        <v>3103789</v>
      </c>
      <c r="BW110" s="983"/>
      <c r="BX110" s="983"/>
      <c r="BY110" s="983"/>
      <c r="BZ110" s="983"/>
      <c r="CA110" s="983">
        <v>3214335</v>
      </c>
      <c r="CB110" s="983"/>
      <c r="CC110" s="983"/>
      <c r="CD110" s="983"/>
      <c r="CE110" s="983"/>
      <c r="CF110" s="997">
        <v>125.2</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438</v>
      </c>
      <c r="DM110" s="983"/>
      <c r="DN110" s="983"/>
      <c r="DO110" s="983"/>
      <c r="DP110" s="983"/>
      <c r="DQ110" s="983" t="s">
        <v>439</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442</v>
      </c>
      <c r="AG111" s="990"/>
      <c r="AH111" s="990"/>
      <c r="AI111" s="990"/>
      <c r="AJ111" s="991"/>
      <c r="AK111" s="992" t="s">
        <v>440</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v>207165</v>
      </c>
      <c r="BR111" s="976"/>
      <c r="BS111" s="976"/>
      <c r="BT111" s="976"/>
      <c r="BU111" s="976"/>
      <c r="BV111" s="976">
        <v>172287</v>
      </c>
      <c r="BW111" s="976"/>
      <c r="BX111" s="976"/>
      <c r="BY111" s="976"/>
      <c r="BZ111" s="976"/>
      <c r="CA111" s="976">
        <v>141825</v>
      </c>
      <c r="CB111" s="976"/>
      <c r="CC111" s="976"/>
      <c r="CD111" s="976"/>
      <c r="CE111" s="976"/>
      <c r="CF111" s="970">
        <v>5.5</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446</v>
      </c>
      <c r="DH111" s="976"/>
      <c r="DI111" s="976"/>
      <c r="DJ111" s="976"/>
      <c r="DK111" s="976"/>
      <c r="DL111" s="976" t="s">
        <v>442</v>
      </c>
      <c r="DM111" s="976"/>
      <c r="DN111" s="976"/>
      <c r="DO111" s="976"/>
      <c r="DP111" s="976"/>
      <c r="DQ111" s="976" t="s">
        <v>443</v>
      </c>
      <c r="DR111" s="976"/>
      <c r="DS111" s="976"/>
      <c r="DT111" s="976"/>
      <c r="DU111" s="976"/>
      <c r="DV111" s="977" t="s">
        <v>440</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449</v>
      </c>
      <c r="AG112" s="1015"/>
      <c r="AH112" s="1015"/>
      <c r="AI112" s="1015"/>
      <c r="AJ112" s="1016"/>
      <c r="AK112" s="1017" t="s">
        <v>450</v>
      </c>
      <c r="AL112" s="1015"/>
      <c r="AM112" s="1015"/>
      <c r="AN112" s="1015"/>
      <c r="AO112" s="1016"/>
      <c r="AP112" s="1018" t="s">
        <v>440</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3131659</v>
      </c>
      <c r="BR112" s="976"/>
      <c r="BS112" s="976"/>
      <c r="BT112" s="976"/>
      <c r="BU112" s="976"/>
      <c r="BV112" s="976">
        <v>3201308</v>
      </c>
      <c r="BW112" s="976"/>
      <c r="BX112" s="976"/>
      <c r="BY112" s="976"/>
      <c r="BZ112" s="976"/>
      <c r="CA112" s="976">
        <v>3191792</v>
      </c>
      <c r="CB112" s="976"/>
      <c r="CC112" s="976"/>
      <c r="CD112" s="976"/>
      <c r="CE112" s="976"/>
      <c r="CF112" s="970">
        <v>124.3</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440</v>
      </c>
      <c r="DM112" s="976"/>
      <c r="DN112" s="976"/>
      <c r="DO112" s="976"/>
      <c r="DP112" s="976"/>
      <c r="DQ112" s="976" t="s">
        <v>443</v>
      </c>
      <c r="DR112" s="976"/>
      <c r="DS112" s="976"/>
      <c r="DT112" s="976"/>
      <c r="DU112" s="976"/>
      <c r="DV112" s="977" t="s">
        <v>438</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188226</v>
      </c>
      <c r="AB113" s="990"/>
      <c r="AC113" s="990"/>
      <c r="AD113" s="990"/>
      <c r="AE113" s="991"/>
      <c r="AF113" s="992">
        <v>181713</v>
      </c>
      <c r="AG113" s="990"/>
      <c r="AH113" s="990"/>
      <c r="AI113" s="990"/>
      <c r="AJ113" s="991"/>
      <c r="AK113" s="992">
        <v>191494</v>
      </c>
      <c r="AL113" s="990"/>
      <c r="AM113" s="990"/>
      <c r="AN113" s="990"/>
      <c r="AO113" s="991"/>
      <c r="AP113" s="993">
        <v>7.5</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150873</v>
      </c>
      <c r="BR113" s="976"/>
      <c r="BS113" s="976"/>
      <c r="BT113" s="976"/>
      <c r="BU113" s="976"/>
      <c r="BV113" s="976">
        <v>150912</v>
      </c>
      <c r="BW113" s="976"/>
      <c r="BX113" s="976"/>
      <c r="BY113" s="976"/>
      <c r="BZ113" s="976"/>
      <c r="CA113" s="976">
        <v>152546</v>
      </c>
      <c r="CB113" s="976"/>
      <c r="CC113" s="976"/>
      <c r="CD113" s="976"/>
      <c r="CE113" s="976"/>
      <c r="CF113" s="970">
        <v>5.9</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412</v>
      </c>
      <c r="DH113" s="1015"/>
      <c r="DI113" s="1015"/>
      <c r="DJ113" s="1015"/>
      <c r="DK113" s="1016"/>
      <c r="DL113" s="1017" t="s">
        <v>443</v>
      </c>
      <c r="DM113" s="1015"/>
      <c r="DN113" s="1015"/>
      <c r="DO113" s="1015"/>
      <c r="DP113" s="1016"/>
      <c r="DQ113" s="1017" t="s">
        <v>440</v>
      </c>
      <c r="DR113" s="1015"/>
      <c r="DS113" s="1015"/>
      <c r="DT113" s="1015"/>
      <c r="DU113" s="1016"/>
      <c r="DV113" s="1018" t="s">
        <v>456</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15380</v>
      </c>
      <c r="AB114" s="1015"/>
      <c r="AC114" s="1015"/>
      <c r="AD114" s="1015"/>
      <c r="AE114" s="1016"/>
      <c r="AF114" s="1017">
        <v>16680</v>
      </c>
      <c r="AG114" s="1015"/>
      <c r="AH114" s="1015"/>
      <c r="AI114" s="1015"/>
      <c r="AJ114" s="1016"/>
      <c r="AK114" s="1017">
        <v>13895</v>
      </c>
      <c r="AL114" s="1015"/>
      <c r="AM114" s="1015"/>
      <c r="AN114" s="1015"/>
      <c r="AO114" s="1016"/>
      <c r="AP114" s="1018">
        <v>0.5</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570133</v>
      </c>
      <c r="BR114" s="976"/>
      <c r="BS114" s="976"/>
      <c r="BT114" s="976"/>
      <c r="BU114" s="976"/>
      <c r="BV114" s="976">
        <v>549007</v>
      </c>
      <c r="BW114" s="976"/>
      <c r="BX114" s="976"/>
      <c r="BY114" s="976"/>
      <c r="BZ114" s="976"/>
      <c r="CA114" s="976">
        <v>551716</v>
      </c>
      <c r="CB114" s="976"/>
      <c r="CC114" s="976"/>
      <c r="CD114" s="976"/>
      <c r="CE114" s="976"/>
      <c r="CF114" s="970">
        <v>21.5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412</v>
      </c>
      <c r="DH114" s="1015"/>
      <c r="DI114" s="1015"/>
      <c r="DJ114" s="1015"/>
      <c r="DK114" s="1016"/>
      <c r="DL114" s="1017" t="s">
        <v>456</v>
      </c>
      <c r="DM114" s="1015"/>
      <c r="DN114" s="1015"/>
      <c r="DO114" s="1015"/>
      <c r="DP114" s="1016"/>
      <c r="DQ114" s="1017" t="s">
        <v>412</v>
      </c>
      <c r="DR114" s="1015"/>
      <c r="DS114" s="1015"/>
      <c r="DT114" s="1015"/>
      <c r="DU114" s="1016"/>
      <c r="DV114" s="1018" t="s">
        <v>443</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35491</v>
      </c>
      <c r="AB115" s="990"/>
      <c r="AC115" s="990"/>
      <c r="AD115" s="990"/>
      <c r="AE115" s="991"/>
      <c r="AF115" s="992">
        <v>35485</v>
      </c>
      <c r="AG115" s="990"/>
      <c r="AH115" s="990"/>
      <c r="AI115" s="990"/>
      <c r="AJ115" s="991"/>
      <c r="AK115" s="992">
        <v>30970</v>
      </c>
      <c r="AL115" s="990"/>
      <c r="AM115" s="990"/>
      <c r="AN115" s="990"/>
      <c r="AO115" s="991"/>
      <c r="AP115" s="993">
        <v>1.2</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450</v>
      </c>
      <c r="BR115" s="976"/>
      <c r="BS115" s="976"/>
      <c r="BT115" s="976"/>
      <c r="BU115" s="976"/>
      <c r="BV115" s="976" t="s">
        <v>440</v>
      </c>
      <c r="BW115" s="976"/>
      <c r="BX115" s="976"/>
      <c r="BY115" s="976"/>
      <c r="BZ115" s="976"/>
      <c r="CA115" s="976" t="s">
        <v>443</v>
      </c>
      <c r="CB115" s="976"/>
      <c r="CC115" s="976"/>
      <c r="CD115" s="976"/>
      <c r="CE115" s="976"/>
      <c r="CF115" s="970" t="s">
        <v>442</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443</v>
      </c>
      <c r="DM115" s="1015"/>
      <c r="DN115" s="1015"/>
      <c r="DO115" s="1015"/>
      <c r="DP115" s="1016"/>
      <c r="DQ115" s="1017" t="s">
        <v>412</v>
      </c>
      <c r="DR115" s="1015"/>
      <c r="DS115" s="1015"/>
      <c r="DT115" s="1015"/>
      <c r="DU115" s="1016"/>
      <c r="DV115" s="1018" t="s">
        <v>437</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443</v>
      </c>
      <c r="AB116" s="1015"/>
      <c r="AC116" s="1015"/>
      <c r="AD116" s="1015"/>
      <c r="AE116" s="1016"/>
      <c r="AF116" s="1017" t="s">
        <v>443</v>
      </c>
      <c r="AG116" s="1015"/>
      <c r="AH116" s="1015"/>
      <c r="AI116" s="1015"/>
      <c r="AJ116" s="1016"/>
      <c r="AK116" s="1017" t="s">
        <v>440</v>
      </c>
      <c r="AL116" s="1015"/>
      <c r="AM116" s="1015"/>
      <c r="AN116" s="1015"/>
      <c r="AO116" s="1016"/>
      <c r="AP116" s="1018" t="s">
        <v>440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443</v>
      </c>
      <c r="BW116" s="976"/>
      <c r="BX116" s="976"/>
      <c r="BY116" s="976"/>
      <c r="BZ116" s="976"/>
      <c r="CA116" s="976" t="s">
        <v>443</v>
      </c>
      <c r="CB116" s="976"/>
      <c r="CC116" s="976"/>
      <c r="CD116" s="976"/>
      <c r="CE116" s="976"/>
      <c r="CF116" s="970" t="s">
        <v>443</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446</v>
      </c>
      <c r="DM116" s="1015"/>
      <c r="DN116" s="1015"/>
      <c r="DO116" s="1015"/>
      <c r="DP116" s="1016"/>
      <c r="DQ116" s="1017" t="s">
        <v>442</v>
      </c>
      <c r="DR116" s="1015"/>
      <c r="DS116" s="1015"/>
      <c r="DT116" s="1015"/>
      <c r="DU116" s="1016"/>
      <c r="DV116" s="1018" t="s">
        <v>443</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475115</v>
      </c>
      <c r="AB117" s="1033"/>
      <c r="AC117" s="1033"/>
      <c r="AD117" s="1033"/>
      <c r="AE117" s="1034"/>
      <c r="AF117" s="1035">
        <v>479975</v>
      </c>
      <c r="AG117" s="1033"/>
      <c r="AH117" s="1033"/>
      <c r="AI117" s="1033"/>
      <c r="AJ117" s="1034"/>
      <c r="AK117" s="1035">
        <v>498069</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443</v>
      </c>
      <c r="BR117" s="976"/>
      <c r="BS117" s="976"/>
      <c r="BT117" s="976"/>
      <c r="BU117" s="976"/>
      <c r="BV117" s="976" t="s">
        <v>442</v>
      </c>
      <c r="BW117" s="976"/>
      <c r="BX117" s="976"/>
      <c r="BY117" s="976"/>
      <c r="BZ117" s="976"/>
      <c r="CA117" s="976" t="s">
        <v>438</v>
      </c>
      <c r="CB117" s="976"/>
      <c r="CC117" s="976"/>
      <c r="CD117" s="976"/>
      <c r="CE117" s="976"/>
      <c r="CF117" s="970" t="s">
        <v>412</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443</v>
      </c>
      <c r="DH117" s="1015"/>
      <c r="DI117" s="1015"/>
      <c r="DJ117" s="1015"/>
      <c r="DK117" s="1016"/>
      <c r="DL117" s="1017" t="s">
        <v>442</v>
      </c>
      <c r="DM117" s="1015"/>
      <c r="DN117" s="1015"/>
      <c r="DO117" s="1015"/>
      <c r="DP117" s="1016"/>
      <c r="DQ117" s="1017" t="s">
        <v>456</v>
      </c>
      <c r="DR117" s="1015"/>
      <c r="DS117" s="1015"/>
      <c r="DT117" s="1015"/>
      <c r="DU117" s="1016"/>
      <c r="DV117" s="1018" t="s">
        <v>442</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308</v>
      </c>
      <c r="AG118" s="941"/>
      <c r="AH118" s="941"/>
      <c r="AI118" s="941"/>
      <c r="AJ118" s="942"/>
      <c r="AK118" s="940" t="s">
        <v>307</v>
      </c>
      <c r="AL118" s="941"/>
      <c r="AM118" s="941"/>
      <c r="AN118" s="941"/>
      <c r="AO118" s="942"/>
      <c r="AP118" s="1027" t="s">
        <v>431</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412</v>
      </c>
      <c r="BW118" s="1054"/>
      <c r="BX118" s="1054"/>
      <c r="BY118" s="1054"/>
      <c r="BZ118" s="1054"/>
      <c r="CA118" s="1054" t="s">
        <v>442</v>
      </c>
      <c r="CB118" s="1054"/>
      <c r="CC118" s="1054"/>
      <c r="CD118" s="1054"/>
      <c r="CE118" s="1054"/>
      <c r="CF118" s="970" t="s">
        <v>412</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456</v>
      </c>
      <c r="DH118" s="1015"/>
      <c r="DI118" s="1015"/>
      <c r="DJ118" s="1015"/>
      <c r="DK118" s="1016"/>
      <c r="DL118" s="1017" t="s">
        <v>456</v>
      </c>
      <c r="DM118" s="1015"/>
      <c r="DN118" s="1015"/>
      <c r="DO118" s="1015"/>
      <c r="DP118" s="1016"/>
      <c r="DQ118" s="1017" t="s">
        <v>412</v>
      </c>
      <c r="DR118" s="1015"/>
      <c r="DS118" s="1015"/>
      <c r="DT118" s="1015"/>
      <c r="DU118" s="1016"/>
      <c r="DV118" s="1018" t="s">
        <v>442</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412</v>
      </c>
      <c r="AB119" s="948"/>
      <c r="AC119" s="948"/>
      <c r="AD119" s="948"/>
      <c r="AE119" s="949"/>
      <c r="AF119" s="950" t="s">
        <v>442</v>
      </c>
      <c r="AG119" s="948"/>
      <c r="AH119" s="948"/>
      <c r="AI119" s="948"/>
      <c r="AJ119" s="949"/>
      <c r="AK119" s="950" t="s">
        <v>450</v>
      </c>
      <c r="AL119" s="948"/>
      <c r="AM119" s="948"/>
      <c r="AN119" s="948"/>
      <c r="AO119" s="949"/>
      <c r="AP119" s="951" t="s">
        <v>456</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471</v>
      </c>
      <c r="BP119" s="1062"/>
      <c r="BQ119" s="1053">
        <v>7215363</v>
      </c>
      <c r="BR119" s="1054"/>
      <c r="BS119" s="1054"/>
      <c r="BT119" s="1054"/>
      <c r="BU119" s="1054"/>
      <c r="BV119" s="1054">
        <v>7177303</v>
      </c>
      <c r="BW119" s="1054"/>
      <c r="BX119" s="1054"/>
      <c r="BY119" s="1054"/>
      <c r="BZ119" s="1054"/>
      <c r="CA119" s="1054">
        <v>7252214</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207165</v>
      </c>
      <c r="DH119" s="1040"/>
      <c r="DI119" s="1040"/>
      <c r="DJ119" s="1040"/>
      <c r="DK119" s="1041"/>
      <c r="DL119" s="1039">
        <v>172287</v>
      </c>
      <c r="DM119" s="1040"/>
      <c r="DN119" s="1040"/>
      <c r="DO119" s="1040"/>
      <c r="DP119" s="1041"/>
      <c r="DQ119" s="1039">
        <v>141825</v>
      </c>
      <c r="DR119" s="1040"/>
      <c r="DS119" s="1040"/>
      <c r="DT119" s="1040"/>
      <c r="DU119" s="1041"/>
      <c r="DV119" s="1042">
        <v>5.5</v>
      </c>
      <c r="DW119" s="1043"/>
      <c r="DX119" s="1043"/>
      <c r="DY119" s="1043"/>
      <c r="DZ119" s="1044"/>
    </row>
    <row r="120" spans="1:130" s="247" customFormat="1" ht="26.25" customHeight="1" x14ac:dyDescent="0.15">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442</v>
      </c>
      <c r="AB120" s="1015"/>
      <c r="AC120" s="1015"/>
      <c r="AD120" s="1015"/>
      <c r="AE120" s="1016"/>
      <c r="AF120" s="1017" t="s">
        <v>437</v>
      </c>
      <c r="AG120" s="1015"/>
      <c r="AH120" s="1015"/>
      <c r="AI120" s="1015"/>
      <c r="AJ120" s="1016"/>
      <c r="AK120" s="1017" t="s">
        <v>442</v>
      </c>
      <c r="AL120" s="1015"/>
      <c r="AM120" s="1015"/>
      <c r="AN120" s="1015"/>
      <c r="AO120" s="1016"/>
      <c r="AP120" s="1018" t="s">
        <v>443</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2244245</v>
      </c>
      <c r="BR120" s="983"/>
      <c r="BS120" s="983"/>
      <c r="BT120" s="983"/>
      <c r="BU120" s="983"/>
      <c r="BV120" s="983">
        <v>2380211</v>
      </c>
      <c r="BW120" s="983"/>
      <c r="BX120" s="983"/>
      <c r="BY120" s="983"/>
      <c r="BZ120" s="983"/>
      <c r="CA120" s="983">
        <v>2151903</v>
      </c>
      <c r="CB120" s="983"/>
      <c r="CC120" s="983"/>
      <c r="CD120" s="983"/>
      <c r="CE120" s="983"/>
      <c r="CF120" s="997">
        <v>83.8</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3125530</v>
      </c>
      <c r="DH120" s="983"/>
      <c r="DI120" s="983"/>
      <c r="DJ120" s="983"/>
      <c r="DK120" s="983"/>
      <c r="DL120" s="983">
        <v>3195529</v>
      </c>
      <c r="DM120" s="983"/>
      <c r="DN120" s="983"/>
      <c r="DO120" s="983"/>
      <c r="DP120" s="983"/>
      <c r="DQ120" s="983">
        <v>3186688</v>
      </c>
      <c r="DR120" s="983"/>
      <c r="DS120" s="983"/>
      <c r="DT120" s="983"/>
      <c r="DU120" s="983"/>
      <c r="DV120" s="984">
        <v>124.1</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443</v>
      </c>
      <c r="AB121" s="1015"/>
      <c r="AC121" s="1015"/>
      <c r="AD121" s="1015"/>
      <c r="AE121" s="1016"/>
      <c r="AF121" s="1017" t="s">
        <v>443</v>
      </c>
      <c r="AG121" s="1015"/>
      <c r="AH121" s="1015"/>
      <c r="AI121" s="1015"/>
      <c r="AJ121" s="1016"/>
      <c r="AK121" s="1017" t="s">
        <v>442</v>
      </c>
      <c r="AL121" s="1015"/>
      <c r="AM121" s="1015"/>
      <c r="AN121" s="1015"/>
      <c r="AO121" s="1016"/>
      <c r="AP121" s="1018" t="s">
        <v>456</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t="s">
        <v>450</v>
      </c>
      <c r="BR121" s="976"/>
      <c r="BS121" s="976"/>
      <c r="BT121" s="976"/>
      <c r="BU121" s="976"/>
      <c r="BV121" s="976" t="s">
        <v>412</v>
      </c>
      <c r="BW121" s="976"/>
      <c r="BX121" s="976"/>
      <c r="BY121" s="976"/>
      <c r="BZ121" s="976"/>
      <c r="CA121" s="976" t="s">
        <v>443</v>
      </c>
      <c r="CB121" s="976"/>
      <c r="CC121" s="976"/>
      <c r="CD121" s="976"/>
      <c r="CE121" s="976"/>
      <c r="CF121" s="970" t="s">
        <v>443</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6129</v>
      </c>
      <c r="DH121" s="976"/>
      <c r="DI121" s="976"/>
      <c r="DJ121" s="976"/>
      <c r="DK121" s="976"/>
      <c r="DL121" s="976">
        <v>5779</v>
      </c>
      <c r="DM121" s="976"/>
      <c r="DN121" s="976"/>
      <c r="DO121" s="976"/>
      <c r="DP121" s="976"/>
      <c r="DQ121" s="976">
        <v>5104</v>
      </c>
      <c r="DR121" s="976"/>
      <c r="DS121" s="976"/>
      <c r="DT121" s="976"/>
      <c r="DU121" s="976"/>
      <c r="DV121" s="977">
        <v>0.2</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412</v>
      </c>
      <c r="AB122" s="1015"/>
      <c r="AC122" s="1015"/>
      <c r="AD122" s="1015"/>
      <c r="AE122" s="1016"/>
      <c r="AF122" s="1017" t="s">
        <v>456</v>
      </c>
      <c r="AG122" s="1015"/>
      <c r="AH122" s="1015"/>
      <c r="AI122" s="1015"/>
      <c r="AJ122" s="1016"/>
      <c r="AK122" s="1017" t="s">
        <v>450</v>
      </c>
      <c r="AL122" s="1015"/>
      <c r="AM122" s="1015"/>
      <c r="AN122" s="1015"/>
      <c r="AO122" s="1016"/>
      <c r="AP122" s="1018" t="s">
        <v>456</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4571900</v>
      </c>
      <c r="BR122" s="1054"/>
      <c r="BS122" s="1054"/>
      <c r="BT122" s="1054"/>
      <c r="BU122" s="1054"/>
      <c r="BV122" s="1054">
        <v>4545794</v>
      </c>
      <c r="BW122" s="1054"/>
      <c r="BX122" s="1054"/>
      <c r="BY122" s="1054"/>
      <c r="BZ122" s="1054"/>
      <c r="CA122" s="1054">
        <v>4575691</v>
      </c>
      <c r="CB122" s="1054"/>
      <c r="CC122" s="1054"/>
      <c r="CD122" s="1054"/>
      <c r="CE122" s="1054"/>
      <c r="CF122" s="1074">
        <v>178.2</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449</v>
      </c>
      <c r="DH122" s="976"/>
      <c r="DI122" s="976"/>
      <c r="DJ122" s="976"/>
      <c r="DK122" s="976"/>
      <c r="DL122" s="976" t="s">
        <v>456</v>
      </c>
      <c r="DM122" s="976"/>
      <c r="DN122" s="976"/>
      <c r="DO122" s="976"/>
      <c r="DP122" s="976"/>
      <c r="DQ122" s="976" t="s">
        <v>412</v>
      </c>
      <c r="DR122" s="976"/>
      <c r="DS122" s="976"/>
      <c r="DT122" s="976"/>
      <c r="DU122" s="976"/>
      <c r="DV122" s="977" t="s">
        <v>456</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442</v>
      </c>
      <c r="AB123" s="1015"/>
      <c r="AC123" s="1015"/>
      <c r="AD123" s="1015"/>
      <c r="AE123" s="1016"/>
      <c r="AF123" s="1017" t="s">
        <v>450</v>
      </c>
      <c r="AG123" s="1015"/>
      <c r="AH123" s="1015"/>
      <c r="AI123" s="1015"/>
      <c r="AJ123" s="1016"/>
      <c r="AK123" s="1017" t="s">
        <v>443</v>
      </c>
      <c r="AL123" s="1015"/>
      <c r="AM123" s="1015"/>
      <c r="AN123" s="1015"/>
      <c r="AO123" s="1016"/>
      <c r="AP123" s="1018" t="s">
        <v>443</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482</v>
      </c>
      <c r="BP123" s="1062"/>
      <c r="BQ123" s="1121">
        <v>6816145</v>
      </c>
      <c r="BR123" s="1122"/>
      <c r="BS123" s="1122"/>
      <c r="BT123" s="1122"/>
      <c r="BU123" s="1122"/>
      <c r="BV123" s="1122">
        <v>6926005</v>
      </c>
      <c r="BW123" s="1122"/>
      <c r="BX123" s="1122"/>
      <c r="BY123" s="1122"/>
      <c r="BZ123" s="1122"/>
      <c r="CA123" s="1122">
        <v>6727594</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442</v>
      </c>
      <c r="DH123" s="1015"/>
      <c r="DI123" s="1015"/>
      <c r="DJ123" s="1015"/>
      <c r="DK123" s="1016"/>
      <c r="DL123" s="1017" t="s">
        <v>442</v>
      </c>
      <c r="DM123" s="1015"/>
      <c r="DN123" s="1015"/>
      <c r="DO123" s="1015"/>
      <c r="DP123" s="1016"/>
      <c r="DQ123" s="1017" t="s">
        <v>450</v>
      </c>
      <c r="DR123" s="1015"/>
      <c r="DS123" s="1015"/>
      <c r="DT123" s="1015"/>
      <c r="DU123" s="1016"/>
      <c r="DV123" s="1018" t="s">
        <v>443</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442</v>
      </c>
      <c r="AB124" s="1015"/>
      <c r="AC124" s="1015"/>
      <c r="AD124" s="1015"/>
      <c r="AE124" s="1016"/>
      <c r="AF124" s="1017" t="s">
        <v>449</v>
      </c>
      <c r="AG124" s="1015"/>
      <c r="AH124" s="1015"/>
      <c r="AI124" s="1015"/>
      <c r="AJ124" s="1016"/>
      <c r="AK124" s="1017" t="s">
        <v>443</v>
      </c>
      <c r="AL124" s="1015"/>
      <c r="AM124" s="1015"/>
      <c r="AN124" s="1015"/>
      <c r="AO124" s="1016"/>
      <c r="AP124" s="1018" t="s">
        <v>443</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15.5</v>
      </c>
      <c r="BR124" s="1084"/>
      <c r="BS124" s="1084"/>
      <c r="BT124" s="1084"/>
      <c r="BU124" s="1084"/>
      <c r="BV124" s="1084">
        <v>9.6999999999999993</v>
      </c>
      <c r="BW124" s="1084"/>
      <c r="BX124" s="1084"/>
      <c r="BY124" s="1084"/>
      <c r="BZ124" s="1084"/>
      <c r="CA124" s="1084">
        <v>20.399999999999999</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t="s">
        <v>443</v>
      </c>
      <c r="DH124" s="1040"/>
      <c r="DI124" s="1040"/>
      <c r="DJ124" s="1040"/>
      <c r="DK124" s="1041"/>
      <c r="DL124" s="1039" t="s">
        <v>437</v>
      </c>
      <c r="DM124" s="1040"/>
      <c r="DN124" s="1040"/>
      <c r="DO124" s="1040"/>
      <c r="DP124" s="1041"/>
      <c r="DQ124" s="1039" t="s">
        <v>443</v>
      </c>
      <c r="DR124" s="1040"/>
      <c r="DS124" s="1040"/>
      <c r="DT124" s="1040"/>
      <c r="DU124" s="1041"/>
      <c r="DV124" s="1042" t="s">
        <v>437</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443</v>
      </c>
      <c r="AB125" s="1015"/>
      <c r="AC125" s="1015"/>
      <c r="AD125" s="1015"/>
      <c r="AE125" s="1016"/>
      <c r="AF125" s="1017" t="s">
        <v>437</v>
      </c>
      <c r="AG125" s="1015"/>
      <c r="AH125" s="1015"/>
      <c r="AI125" s="1015"/>
      <c r="AJ125" s="1016"/>
      <c r="AK125" s="1017" t="s">
        <v>443</v>
      </c>
      <c r="AL125" s="1015"/>
      <c r="AM125" s="1015"/>
      <c r="AN125" s="1015"/>
      <c r="AO125" s="1016"/>
      <c r="AP125" s="1018" t="s">
        <v>443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443</v>
      </c>
      <c r="DM125" s="983"/>
      <c r="DN125" s="983"/>
      <c r="DO125" s="983"/>
      <c r="DP125" s="983"/>
      <c r="DQ125" s="983" t="s">
        <v>437</v>
      </c>
      <c r="DR125" s="983"/>
      <c r="DS125" s="983"/>
      <c r="DT125" s="983"/>
      <c r="DU125" s="983"/>
      <c r="DV125" s="984" t="s">
        <v>437</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35491</v>
      </c>
      <c r="AB126" s="1015"/>
      <c r="AC126" s="1015"/>
      <c r="AD126" s="1015"/>
      <c r="AE126" s="1016"/>
      <c r="AF126" s="1017">
        <v>35485</v>
      </c>
      <c r="AG126" s="1015"/>
      <c r="AH126" s="1015"/>
      <c r="AI126" s="1015"/>
      <c r="AJ126" s="1016"/>
      <c r="AK126" s="1017">
        <v>30970</v>
      </c>
      <c r="AL126" s="1015"/>
      <c r="AM126" s="1015"/>
      <c r="AN126" s="1015"/>
      <c r="AO126" s="1016"/>
      <c r="AP126" s="1018">
        <v>1.2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443</v>
      </c>
      <c r="DH126" s="976"/>
      <c r="DI126" s="976"/>
      <c r="DJ126" s="976"/>
      <c r="DK126" s="976"/>
      <c r="DL126" s="976" t="s">
        <v>437</v>
      </c>
      <c r="DM126" s="976"/>
      <c r="DN126" s="976"/>
      <c r="DO126" s="976"/>
      <c r="DP126" s="976"/>
      <c r="DQ126" s="976" t="s">
        <v>443</v>
      </c>
      <c r="DR126" s="976"/>
      <c r="DS126" s="976"/>
      <c r="DT126" s="976"/>
      <c r="DU126" s="976"/>
      <c r="DV126" s="977" t="s">
        <v>443</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443</v>
      </c>
      <c r="AG127" s="1015"/>
      <c r="AH127" s="1015"/>
      <c r="AI127" s="1015"/>
      <c r="AJ127" s="1016"/>
      <c r="AK127" s="1017" t="s">
        <v>443</v>
      </c>
      <c r="AL127" s="1015"/>
      <c r="AM127" s="1015"/>
      <c r="AN127" s="1015"/>
      <c r="AO127" s="1016"/>
      <c r="AP127" s="1018" t="s">
        <v>443</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443</v>
      </c>
      <c r="DM127" s="976"/>
      <c r="DN127" s="976"/>
      <c r="DO127" s="976"/>
      <c r="DP127" s="976"/>
      <c r="DQ127" s="976" t="s">
        <v>443</v>
      </c>
      <c r="DR127" s="976"/>
      <c r="DS127" s="976"/>
      <c r="DT127" s="976"/>
      <c r="DU127" s="976"/>
      <c r="DV127" s="977" t="s">
        <v>437</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t="s">
        <v>443</v>
      </c>
      <c r="AB128" s="1104"/>
      <c r="AC128" s="1104"/>
      <c r="AD128" s="1104"/>
      <c r="AE128" s="1105"/>
      <c r="AF128" s="1106" t="s">
        <v>443</v>
      </c>
      <c r="AG128" s="1104"/>
      <c r="AH128" s="1104"/>
      <c r="AI128" s="1104"/>
      <c r="AJ128" s="1105"/>
      <c r="AK128" s="1106" t="s">
        <v>443</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499</v>
      </c>
      <c r="DH128" s="1096"/>
      <c r="DI128" s="1096"/>
      <c r="DJ128" s="1096"/>
      <c r="DK128" s="1096"/>
      <c r="DL128" s="1096" t="s">
        <v>440</v>
      </c>
      <c r="DM128" s="1096"/>
      <c r="DN128" s="1096"/>
      <c r="DO128" s="1096"/>
      <c r="DP128" s="1096"/>
      <c r="DQ128" s="1096" t="s">
        <v>500</v>
      </c>
      <c r="DR128" s="1096"/>
      <c r="DS128" s="1096"/>
      <c r="DT128" s="1096"/>
      <c r="DU128" s="1096"/>
      <c r="DV128" s="1097" t="s">
        <v>412</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2897204</v>
      </c>
      <c r="AB129" s="1015"/>
      <c r="AC129" s="1015"/>
      <c r="AD129" s="1015"/>
      <c r="AE129" s="1016"/>
      <c r="AF129" s="1017">
        <v>2925828</v>
      </c>
      <c r="AG129" s="1015"/>
      <c r="AH129" s="1015"/>
      <c r="AI129" s="1015"/>
      <c r="AJ129" s="1016"/>
      <c r="AK129" s="1017">
        <v>2913643</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503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332299</v>
      </c>
      <c r="AB130" s="1015"/>
      <c r="AC130" s="1015"/>
      <c r="AD130" s="1015"/>
      <c r="AE130" s="1016"/>
      <c r="AF130" s="1017">
        <v>340469</v>
      </c>
      <c r="AG130" s="1015"/>
      <c r="AH130" s="1015"/>
      <c r="AI130" s="1015"/>
      <c r="AJ130" s="1016"/>
      <c r="AK130" s="1017">
        <v>346192</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5.6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2564905</v>
      </c>
      <c r="AB131" s="1040"/>
      <c r="AC131" s="1040"/>
      <c r="AD131" s="1040"/>
      <c r="AE131" s="1041"/>
      <c r="AF131" s="1039">
        <v>2585359</v>
      </c>
      <c r="AG131" s="1040"/>
      <c r="AH131" s="1040"/>
      <c r="AI131" s="1040"/>
      <c r="AJ131" s="1041"/>
      <c r="AK131" s="1039">
        <v>2567451</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v>20.399999999999999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5.568081469</v>
      </c>
      <c r="AB132" s="1156"/>
      <c r="AC132" s="1156"/>
      <c r="AD132" s="1156"/>
      <c r="AE132" s="1157"/>
      <c r="AF132" s="1158">
        <v>5.3960010970000001</v>
      </c>
      <c r="AG132" s="1156"/>
      <c r="AH132" s="1156"/>
      <c r="AI132" s="1156"/>
      <c r="AJ132" s="1157"/>
      <c r="AK132" s="1158">
        <v>5.9154780359999997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4.7</v>
      </c>
      <c r="AB133" s="1139"/>
      <c r="AC133" s="1139"/>
      <c r="AD133" s="1139"/>
      <c r="AE133" s="1140"/>
      <c r="AF133" s="1138">
        <v>5.0999999999999996</v>
      </c>
      <c r="AG133" s="1139"/>
      <c r="AH133" s="1139"/>
      <c r="AI133" s="1139"/>
      <c r="AJ133" s="1140"/>
      <c r="AK133" s="1138">
        <v>5.6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x24sj06E0XOt9ghCd2I9TqVdNCGZ5z+Iow01AmdXitGDQdds0iGF+5Aj5ZcNxJhfGIuAmLugdbgH1AoqZoImw==" saltValue="vVoOl1a0x1UYpLi94Jyn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ekd42D4enEW5YitFv+VXzqq5j/FTF5uiodPKcLVYXRAvhKkTSn74ezB0HXALF5ouM0kF31e9yJguL1SJUe4HQ==" saltValue="uQ8lHfS8D9HlPtNG1MBu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4HROpled8YxQdrkt5ti9mwo55s+4tSKqXp+JnQKxPcqNlZHIpr9zxr1i4N/kwwp6rrAuFCkbbJ0K2pqzA6qFg==" saltValue="jLYpU+LlvuF/vT485/Bu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658509</v>
      </c>
      <c r="AP9" s="313">
        <v>68140</v>
      </c>
      <c r="AQ9" s="314">
        <v>114878</v>
      </c>
      <c r="AR9" s="315">
        <v>-40.700000000000003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124711</v>
      </c>
      <c r="AP10" s="316">
        <v>12905</v>
      </c>
      <c r="AQ10" s="317">
        <v>13315</v>
      </c>
      <c r="AR10" s="318">
        <v>-3.1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122767</v>
      </c>
      <c r="AP11" s="316">
        <v>12704</v>
      </c>
      <c r="AQ11" s="317">
        <v>14277</v>
      </c>
      <c r="AR11" s="318">
        <v>-11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t="s">
        <v>524</v>
      </c>
      <c r="AP12" s="316" t="s">
        <v>524</v>
      </c>
      <c r="AQ12" s="317">
        <v>1942</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51629</v>
      </c>
      <c r="AP14" s="316">
        <v>5342</v>
      </c>
      <c r="AQ14" s="317">
        <v>4702</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21746</v>
      </c>
      <c r="AP15" s="316">
        <v>2250</v>
      </c>
      <c r="AQ15" s="317">
        <v>3059</v>
      </c>
      <c r="AR15" s="318">
        <v>-26.4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-45729</v>
      </c>
      <c r="AP16" s="316">
        <v>-4732</v>
      </c>
      <c r="AQ16" s="317">
        <v>-10160</v>
      </c>
      <c r="AR16" s="318">
        <v>-53.4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933633</v>
      </c>
      <c r="AP17" s="316">
        <v>96609</v>
      </c>
      <c r="AQ17" s="317">
        <v>142011</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9.2100000000000009</v>
      </c>
      <c r="AP21" s="329">
        <v>13.22</v>
      </c>
      <c r="AQ21" s="330">
        <v>-4.01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94.1</v>
      </c>
      <c r="AP22" s="334">
        <v>95.9</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261710</v>
      </c>
      <c r="AP32" s="343">
        <v>27081</v>
      </c>
      <c r="AQ32" s="344">
        <v>72897</v>
      </c>
      <c r="AR32" s="345">
        <v>-62.9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524</v>
      </c>
      <c r="AP34" s="343" t="s">
        <v>524</v>
      </c>
      <c r="AQ34" s="344">
        <v>43</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191494</v>
      </c>
      <c r="AP35" s="343">
        <v>19815</v>
      </c>
      <c r="AQ35" s="344">
        <v>23889</v>
      </c>
      <c r="AR35" s="345">
        <v>-17.100000000000001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13895</v>
      </c>
      <c r="AP36" s="343">
        <v>1438</v>
      </c>
      <c r="AQ36" s="344">
        <v>3700</v>
      </c>
      <c r="AR36" s="345">
        <v>-61.1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30970</v>
      </c>
      <c r="AP37" s="343">
        <v>3205</v>
      </c>
      <c r="AQ37" s="344">
        <v>740</v>
      </c>
      <c r="AR37" s="345">
        <v>333.1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524</v>
      </c>
      <c r="AP38" s="346" t="s">
        <v>524</v>
      </c>
      <c r="AQ38" s="347">
        <v>3</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t="s">
        <v>524</v>
      </c>
      <c r="AP39" s="343" t="s">
        <v>524</v>
      </c>
      <c r="AQ39" s="344">
        <v>-2140</v>
      </c>
      <c r="AR39" s="345" t="s">
        <v>524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-346192</v>
      </c>
      <c r="AP40" s="343">
        <v>-35823</v>
      </c>
      <c r="AQ40" s="344">
        <v>-70880</v>
      </c>
      <c r="AR40" s="345">
        <v>-49.5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151877</v>
      </c>
      <c r="AP41" s="343">
        <v>15716</v>
      </c>
      <c r="AQ41" s="344">
        <v>28253</v>
      </c>
      <c r="AR41" s="345">
        <v>-44.4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560953</v>
      </c>
      <c r="AN51" s="365">
        <v>56417</v>
      </c>
      <c r="AO51" s="366">
        <v>-22.9</v>
      </c>
      <c r="AP51" s="367">
        <v>128611</v>
      </c>
      <c r="AQ51" s="368">
        <v>-18.899999999999999</v>
      </c>
      <c r="AR51" s="369">
        <v>-4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382377</v>
      </c>
      <c r="AN52" s="373">
        <v>38457</v>
      </c>
      <c r="AO52" s="374">
        <v>-39.1</v>
      </c>
      <c r="AP52" s="375">
        <v>61552</v>
      </c>
      <c r="AQ52" s="376">
        <v>27.1</v>
      </c>
      <c r="AR52" s="377">
        <v>-66.2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796963</v>
      </c>
      <c r="AN53" s="365">
        <v>80404</v>
      </c>
      <c r="AO53" s="366">
        <v>42.5</v>
      </c>
      <c r="AP53" s="367">
        <v>138651</v>
      </c>
      <c r="AQ53" s="368">
        <v>7.8</v>
      </c>
      <c r="AR53" s="369">
        <v>34.700000000000003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537673</v>
      </c>
      <c r="AN54" s="373">
        <v>54245</v>
      </c>
      <c r="AO54" s="374">
        <v>41.1</v>
      </c>
      <c r="AP54" s="375">
        <v>71211</v>
      </c>
      <c r="AQ54" s="376">
        <v>15.7</v>
      </c>
      <c r="AR54" s="377">
        <v>25.4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603619</v>
      </c>
      <c r="AN55" s="365">
        <v>61695</v>
      </c>
      <c r="AO55" s="366">
        <v>-23.3</v>
      </c>
      <c r="AP55" s="367">
        <v>122882</v>
      </c>
      <c r="AQ55" s="368">
        <v>-11.4</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373963</v>
      </c>
      <c r="AN56" s="373">
        <v>38222</v>
      </c>
      <c r="AO56" s="374">
        <v>-29.5</v>
      </c>
      <c r="AP56" s="375">
        <v>65785</v>
      </c>
      <c r="AQ56" s="376">
        <v>-7.6</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589235</v>
      </c>
      <c r="AN57" s="365">
        <v>60206</v>
      </c>
      <c r="AO57" s="366">
        <v>-2.4</v>
      </c>
      <c r="AP57" s="367">
        <v>114790</v>
      </c>
      <c r="AQ57" s="368">
        <v>-6.6</v>
      </c>
      <c r="AR57" s="369">
        <v>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530815</v>
      </c>
      <c r="AN58" s="373">
        <v>54237</v>
      </c>
      <c r="AO58" s="374">
        <v>41.9</v>
      </c>
      <c r="AP58" s="375">
        <v>55601</v>
      </c>
      <c r="AQ58" s="376">
        <v>-15.5</v>
      </c>
      <c r="AR58" s="377">
        <v>57.4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933378</v>
      </c>
      <c r="AN59" s="365">
        <v>96583</v>
      </c>
      <c r="AO59" s="366">
        <v>60.4</v>
      </c>
      <c r="AP59" s="367">
        <v>126262</v>
      </c>
      <c r="AQ59" s="368">
        <v>10</v>
      </c>
      <c r="AR59" s="369">
        <v>50.4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615852</v>
      </c>
      <c r="AN60" s="373">
        <v>63726</v>
      </c>
      <c r="AO60" s="374">
        <v>17.5</v>
      </c>
      <c r="AP60" s="375">
        <v>56769</v>
      </c>
      <c r="AQ60" s="376">
        <v>2.1</v>
      </c>
      <c r="AR60" s="377">
        <v>15.4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696830</v>
      </c>
      <c r="AN61" s="380">
        <v>71061</v>
      </c>
      <c r="AO61" s="381">
        <v>10.9</v>
      </c>
      <c r="AP61" s="382">
        <v>126239</v>
      </c>
      <c r="AQ61" s="383">
        <v>-3.8</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488136</v>
      </c>
      <c r="AN62" s="373">
        <v>49777</v>
      </c>
      <c r="AO62" s="374">
        <v>6.4</v>
      </c>
      <c r="AP62" s="375">
        <v>62184</v>
      </c>
      <c r="AQ62" s="376">
        <v>4.4000000000000004</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Q3fMKF9eqaNcgJJ8Us8ewvrq5rLCoLApyStghMFDuHgJdqNeG9bkeP1W8sDjOTVhosufSKO+WQigD/thakIfA==" saltValue="kTlAYktEK8xRc7XXaDdT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JJBhtA/Zs8bzaMV7hFQCFMCcSCt/w17R+ToTr92kflk3lCq0rNH1SoyiEHdPw6Z61mNH/EfQ+C2BSsrv+EWbPA==" saltValue="4J/ateXHHd8kTFmz6oR/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9Mt3bzRF2ym1t52B1iBQGG005eb5ffRbc/8+W7dCUUzn68eBwhOine+Rgyfdute32ymipTi1Hh+rLsUDUOixmg==" saltValue="TslH+8gMvwG/ZHtGvG3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26.34</v>
      </c>
      <c r="G47" s="12">
        <v>26.25</v>
      </c>
      <c r="H47" s="12">
        <v>25.98</v>
      </c>
      <c r="I47" s="12">
        <v>25.83</v>
      </c>
      <c r="J47" s="13">
        <v>25.79</v>
      </c>
    </row>
    <row r="48" spans="2:10" ht="57.75" customHeight="1" x14ac:dyDescent="0.15">
      <c r="B48" s="14"/>
      <c r="C48" s="1200" t="s">
        <v>4</v>
      </c>
      <c r="D48" s="1200"/>
      <c r="E48" s="1201"/>
      <c r="F48" s="15">
        <v>11.34</v>
      </c>
      <c r="G48" s="16">
        <v>10.59</v>
      </c>
      <c r="H48" s="16">
        <v>8.51</v>
      </c>
      <c r="I48" s="16">
        <v>4.5</v>
      </c>
      <c r="J48" s="17">
        <v>4.6399999999999997</v>
      </c>
    </row>
    <row r="49" spans="2:10" ht="57.75" customHeight="1" thickBot="1" x14ac:dyDescent="0.2">
      <c r="B49" s="18"/>
      <c r="C49" s="1202" t="s">
        <v>5</v>
      </c>
      <c r="D49" s="1202"/>
      <c r="E49" s="1203"/>
      <c r="F49" s="19">
        <v>0.27</v>
      </c>
      <c r="G49" s="20" t="s">
        <v>571</v>
      </c>
      <c r="H49" s="20">
        <v>0.32</v>
      </c>
      <c r="I49" s="20" t="s">
        <v>572</v>
      </c>
      <c r="J49" s="21">
        <v>0.84</v>
      </c>
    </row>
    <row r="50" spans="2:10" ht="13.5" customHeight="1" x14ac:dyDescent="0.15"/>
  </sheetData>
  <sheetProtection algorithmName="SHA-512" hashValue="H7+K5L7dEpB6APOeT249S3pUNW0TsL4jpw0SJdDxFSxVW3Pamk3miX+A9nvv4bUXLhPlJ2hO4n209pVAdO+KhQ==" saltValue="TITTmQsW35Y7F/AfVNrV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2021-03-09T08:02:22Z</cp:lastPrinted>
  <dcterms:created xsi:type="dcterms:W3CDTF">2021-02-05T02:47:09Z</dcterms:created>
  <dcterms:modified xsi:type="dcterms:W3CDTF">2021-09-16T08:03:34Z</dcterms:modified>
  <cp:category/>
</cp:coreProperties>
</file>